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265" activeTab="0"/>
  </bookViews>
  <sheets>
    <sheet name="Протокол Московской Дартс Лиги" sheetId="1" r:id="rId1"/>
  </sheets>
  <definedNames/>
  <calcPr fullCalcOnLoad="1"/>
</workbook>
</file>

<file path=xl/sharedStrings.xml><?xml version="1.0" encoding="utf-8"?>
<sst xmlns="http://schemas.openxmlformats.org/spreadsheetml/2006/main" count="65" uniqueCount="39">
  <si>
    <t>Лига:</t>
  </si>
  <si>
    <t>Дата:</t>
  </si>
  <si>
    <t>Клуб:</t>
  </si>
  <si>
    <t>АРКС</t>
  </si>
  <si>
    <t>Ср.набор</t>
  </si>
  <si>
    <t>Победы</t>
  </si>
  <si>
    <t>ЛЕГИ</t>
  </si>
  <si>
    <t>Место</t>
  </si>
  <si>
    <t xml:space="preserve">      ▼</t>
  </si>
  <si>
    <t>▼</t>
  </si>
  <si>
    <t>►</t>
  </si>
  <si>
    <t xml:space="preserve">              </t>
  </si>
  <si>
    <t>- СРЕДНИЙ НАБОР ОЧКОВ НА 1 ДРОТИК ЗА ТУРНИР</t>
  </si>
  <si>
    <t>,01.</t>
  </si>
  <si>
    <t>-НАБОР НА ДРОТИК В ЭТОЙ ИГРЕ</t>
  </si>
  <si>
    <t xml:space="preserve"> -</t>
  </si>
  <si>
    <t xml:space="preserve">  СЧЕТ ПО ЛЕГАМ В ЭТОЙ ИГРЕ</t>
  </si>
  <si>
    <t>- КОЛЛИЧЕСТВО ЗАТРАЧЕННЫХ ДРОТИКОВ В ВЫГРАННЫХ ЛЕГАХ</t>
  </si>
  <si>
    <t>МЕЛЬНИКОВ АЛЕКСЕЙ-статистические данные</t>
  </si>
  <si>
    <t>рейтинг</t>
  </si>
  <si>
    <t>-</t>
  </si>
  <si>
    <t>место</t>
  </si>
  <si>
    <t>программа для распределния мест игроков</t>
  </si>
  <si>
    <t>Протокол проведения Московской Дартс Лиги - 2010 год.</t>
  </si>
  <si>
    <t xml:space="preserve">                         1 этап</t>
  </si>
  <si>
    <t xml:space="preserve">      Фамилия </t>
  </si>
  <si>
    <t>Ср.набор   -    на три дротика за турнир.</t>
  </si>
  <si>
    <t>3 ДРОТИКА</t>
  </si>
  <si>
    <t>Ср.набор1др.</t>
  </si>
  <si>
    <t>20.00</t>
  </si>
  <si>
    <t>НОМЕР ПОСЕВА НА ТУРНИРЕ</t>
  </si>
  <si>
    <t xml:space="preserve">Протокол проведения игр Открытой Московской Дартс Лиги.                              </t>
  </si>
  <si>
    <t>ПЕРЕХОДНОЙ ТУРНИР</t>
  </si>
  <si>
    <t>29 августа</t>
  </si>
  <si>
    <t>2010 год</t>
  </si>
  <si>
    <t>РУДАКОВ</t>
  </si>
  <si>
    <t>МЕЛЬНИКОВ</t>
  </si>
  <si>
    <t>ЧЕЛНОКОВ</t>
  </si>
  <si>
    <t>МАНСУРОВ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</si>
</sst>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9">
    <font>
      <sz val="10"/>
      <name val="Arial"/>
      <family val="2"/>
    </font>
    <font>
      <b/>
      <sz val="14"/>
      <name val="Arial"/>
      <family val="2"/>
    </font>
    <font>
      <b/>
      <sz val="10"/>
      <name val="Arial"/>
      <family val="2"/>
    </font>
    <font>
      <b/>
      <sz val="10"/>
      <color indexed="9"/>
      <name val="Arial"/>
      <family val="2"/>
    </font>
    <font>
      <b/>
      <sz val="12"/>
      <color indexed="9"/>
      <name val="Arial"/>
      <family val="2"/>
    </font>
    <font>
      <sz val="10"/>
      <color indexed="9"/>
      <name val="Arial"/>
      <family val="2"/>
    </font>
    <font>
      <b/>
      <sz val="8"/>
      <color indexed="10"/>
      <name val="Arial"/>
      <family val="2"/>
    </font>
    <font>
      <sz val="8"/>
      <color indexed="9"/>
      <name val="Arial"/>
      <family val="2"/>
    </font>
    <font>
      <b/>
      <sz val="12"/>
      <color indexed="8"/>
      <name val="Arial"/>
      <family val="2"/>
    </font>
    <font>
      <b/>
      <sz val="10"/>
      <color indexed="8"/>
      <name val="Arial"/>
      <family val="2"/>
    </font>
    <font>
      <b/>
      <sz val="8"/>
      <color indexed="8"/>
      <name val="Arial"/>
      <family val="2"/>
    </font>
    <font>
      <b/>
      <sz val="12"/>
      <name val="Arial"/>
      <family val="2"/>
    </font>
    <font>
      <b/>
      <sz val="11"/>
      <name val="Arial"/>
      <family val="2"/>
    </font>
    <font>
      <b/>
      <sz val="10"/>
      <color indexed="10"/>
      <name val="Arial"/>
      <family val="2"/>
    </font>
    <font>
      <b/>
      <sz val="9"/>
      <name val="Arial"/>
      <family val="2"/>
    </font>
    <font>
      <b/>
      <sz val="10"/>
      <color indexed="12"/>
      <name val="Arial"/>
      <family val="2"/>
    </font>
    <font>
      <sz val="10"/>
      <color indexed="10"/>
      <name val="Arial"/>
      <family val="2"/>
    </font>
    <font>
      <sz val="8"/>
      <name val="Arial"/>
      <family val="2"/>
    </font>
    <font>
      <sz val="8"/>
      <color indexed="10"/>
      <name val="Arial"/>
      <family val="2"/>
    </font>
    <font>
      <sz val="10"/>
      <color indexed="17"/>
      <name val="Arial"/>
      <family val="2"/>
    </font>
    <font>
      <sz val="10"/>
      <color indexed="8"/>
      <name val="Arial"/>
      <family val="2"/>
    </font>
    <font>
      <sz val="10"/>
      <color indexed="12"/>
      <name val="Arial"/>
      <family val="2"/>
    </font>
    <font>
      <b/>
      <sz val="11"/>
      <color indexed="10"/>
      <name val="Arial"/>
      <family val="2"/>
    </font>
    <font>
      <b/>
      <sz val="12"/>
      <color indexed="48"/>
      <name val="Arial"/>
      <family val="2"/>
    </font>
    <font>
      <b/>
      <i/>
      <u val="single"/>
      <sz val="10"/>
      <name val="Arial"/>
      <family val="2"/>
    </font>
    <font>
      <b/>
      <sz val="20"/>
      <name val="Arial"/>
      <family val="2"/>
    </font>
    <font>
      <b/>
      <sz val="16"/>
      <color indexed="10"/>
      <name val="Arial"/>
      <family val="2"/>
    </font>
    <font>
      <b/>
      <sz val="16"/>
      <color indexed="9"/>
      <name val="Arial"/>
      <family val="2"/>
    </font>
    <font>
      <b/>
      <sz val="16"/>
      <name val="Arial"/>
      <family val="2"/>
    </font>
  </fonts>
  <fills count="16">
    <fill>
      <patternFill/>
    </fill>
    <fill>
      <patternFill patternType="gray125"/>
    </fill>
    <fill>
      <patternFill patternType="solid">
        <fgColor indexed="57"/>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indexed="15"/>
        <bgColor indexed="64"/>
      </patternFill>
    </fill>
    <fill>
      <patternFill patternType="solid">
        <fgColor indexed="12"/>
        <bgColor indexed="64"/>
      </patternFill>
    </fill>
    <fill>
      <patternFill patternType="solid">
        <fgColor indexed="11"/>
        <bgColor indexed="64"/>
      </patternFill>
    </fill>
    <fill>
      <patternFill patternType="solid">
        <fgColor indexed="11"/>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color indexed="63"/>
      </left>
      <right>
        <color indexed="63"/>
      </right>
      <top>
        <color indexed="63"/>
      </top>
      <bottom style="thick">
        <color indexed="8"/>
      </bottom>
    </border>
    <border>
      <left>
        <color indexed="63"/>
      </left>
      <right>
        <color indexed="63"/>
      </right>
      <top style="thick">
        <color indexed="8"/>
      </top>
      <bottom style="thick">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style="thick">
        <color indexed="8"/>
      </left>
      <right style="thick">
        <color indexed="8"/>
      </right>
      <top>
        <color indexed="63"/>
      </top>
      <bottom>
        <color indexed="63"/>
      </bottom>
    </border>
    <border>
      <left style="thick">
        <color indexed="8"/>
      </left>
      <right>
        <color indexed="63"/>
      </right>
      <top>
        <color indexed="63"/>
      </top>
      <bottom>
        <color indexed="63"/>
      </bottom>
    </border>
    <border>
      <left>
        <color indexed="63"/>
      </left>
      <right style="thick">
        <color indexed="8"/>
      </right>
      <top>
        <color indexed="63"/>
      </top>
      <bottom style="thick">
        <color indexed="8"/>
      </bottom>
    </border>
    <border>
      <left style="thick">
        <color indexed="8"/>
      </left>
      <right>
        <color indexed="63"/>
      </right>
      <top>
        <color indexed="63"/>
      </top>
      <bottom style="thick">
        <color indexed="8"/>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ck">
        <color indexed="8"/>
      </left>
      <right style="thin">
        <color indexed="8"/>
      </right>
      <top style="thick">
        <color indexed="8"/>
      </top>
      <bottom>
        <color indexed="63"/>
      </bottom>
    </border>
    <border>
      <left>
        <color indexed="63"/>
      </left>
      <right>
        <color indexed="63"/>
      </right>
      <top style="thin">
        <color indexed="8"/>
      </top>
      <bottom style="thin">
        <color indexed="8"/>
      </bottom>
    </border>
    <border>
      <left style="thick">
        <color indexed="8"/>
      </left>
      <right>
        <color indexed="63"/>
      </right>
      <top style="thick">
        <color indexed="8"/>
      </top>
      <bottom style="thin">
        <color indexed="8"/>
      </bottom>
    </border>
    <border>
      <left>
        <color indexed="63"/>
      </left>
      <right style="thick"/>
      <top>
        <color indexed="63"/>
      </top>
      <bottom>
        <color indexed="63"/>
      </bottom>
    </border>
    <border>
      <left>
        <color indexed="63"/>
      </left>
      <right style="thick">
        <color indexed="8"/>
      </right>
      <top style="thick"/>
      <bottom>
        <color indexed="63"/>
      </bottom>
    </border>
    <border>
      <left>
        <color indexed="63"/>
      </left>
      <right style="thick"/>
      <top>
        <color indexed="63"/>
      </top>
      <bottom style="thick"/>
    </border>
    <border>
      <left>
        <color indexed="63"/>
      </left>
      <right>
        <color indexed="63"/>
      </right>
      <top style="thick"/>
      <bottom>
        <color indexed="63"/>
      </bottom>
    </border>
    <border>
      <left style="thick">
        <color indexed="8"/>
      </left>
      <right style="thick">
        <color indexed="8"/>
      </right>
      <top style="thick">
        <color indexed="8"/>
      </top>
      <bottom style="thick">
        <color indexed="8"/>
      </bottom>
    </border>
    <border>
      <left style="thick"/>
      <right>
        <color indexed="63"/>
      </right>
      <top style="thin">
        <color indexed="8"/>
      </top>
      <bottom style="thin"/>
    </border>
    <border>
      <left style="thick">
        <color indexed="8"/>
      </left>
      <right style="thick">
        <color indexed="8"/>
      </right>
      <top style="thick">
        <color indexed="8"/>
      </top>
      <bottom>
        <color indexed="63"/>
      </bottom>
    </border>
    <border>
      <left style="thick">
        <color indexed="8"/>
      </left>
      <right style="thick">
        <color indexed="8"/>
      </right>
      <top style="thin">
        <color indexed="8"/>
      </top>
      <bottom style="thin">
        <color indexed="8"/>
      </bottom>
    </border>
    <border>
      <left style="thick">
        <color indexed="8"/>
      </left>
      <right style="thick">
        <color indexed="8"/>
      </right>
      <top>
        <color indexed="63"/>
      </top>
      <bottom style="thick">
        <color indexed="8"/>
      </bottom>
    </border>
    <border>
      <left style="thick"/>
      <right style="thin">
        <color indexed="8"/>
      </right>
      <top style="thin">
        <color indexed="8"/>
      </top>
      <bottom style="thick">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n">
        <color indexed="8"/>
      </left>
      <right>
        <color indexed="63"/>
      </right>
      <top style="thick">
        <color indexed="8"/>
      </top>
      <bottom style="thin">
        <color indexed="8"/>
      </bottom>
    </border>
    <border>
      <left style="thin"/>
      <right>
        <color indexed="63"/>
      </right>
      <top style="thick">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34">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1" xfId="0" applyFont="1" applyBorder="1" applyAlignment="1">
      <alignment horizontal="center"/>
    </xf>
    <xf numFmtId="0" fontId="2" fillId="0" borderId="1" xfId="0" applyFont="1" applyBorder="1" applyAlignment="1">
      <alignment horizontal="center"/>
    </xf>
    <xf numFmtId="0" fontId="1" fillId="0" borderId="0" xfId="0" applyFont="1" applyAlignment="1">
      <alignment horizontal="left"/>
    </xf>
    <xf numFmtId="0" fontId="1" fillId="0" borderId="1" xfId="0" applyFont="1" applyBorder="1" applyAlignment="1">
      <alignment horizontal="center"/>
    </xf>
    <xf numFmtId="0" fontId="2" fillId="0" borderId="0" xfId="0" applyFont="1" applyBorder="1" applyAlignment="1">
      <alignment horizontal="center"/>
    </xf>
    <xf numFmtId="0" fontId="1" fillId="0" borderId="1" xfId="0" applyFont="1" applyBorder="1" applyAlignment="1">
      <alignment/>
    </xf>
    <xf numFmtId="0" fontId="0" fillId="0" borderId="0" xfId="0" applyFont="1" applyAlignment="1">
      <alignment horizontal="center"/>
    </xf>
    <xf numFmtId="0" fontId="2" fillId="0" borderId="2" xfId="0" applyFont="1" applyBorder="1" applyAlignment="1">
      <alignment horizontal="center"/>
    </xf>
    <xf numFmtId="0" fontId="3" fillId="2" borderId="3" xfId="0" applyFont="1" applyFill="1" applyBorder="1" applyAlignment="1">
      <alignment/>
    </xf>
    <xf numFmtId="0" fontId="3" fillId="2" borderId="4" xfId="0" applyFont="1" applyFill="1" applyBorder="1" applyAlignment="1">
      <alignment horizontal="center"/>
    </xf>
    <xf numFmtId="0" fontId="3" fillId="2" borderId="5" xfId="0" applyFont="1" applyFill="1" applyBorder="1" applyAlignment="1">
      <alignment horizontal="center"/>
    </xf>
    <xf numFmtId="0" fontId="0" fillId="0" borderId="6" xfId="0" applyFont="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4" fillId="2" borderId="0" xfId="0" applyFont="1" applyFill="1" applyBorder="1" applyAlignment="1">
      <alignment horizontal="center"/>
    </xf>
    <xf numFmtId="0" fontId="2" fillId="0" borderId="7" xfId="0" applyFont="1" applyBorder="1" applyAlignment="1">
      <alignment horizontal="center"/>
    </xf>
    <xf numFmtId="0" fontId="2" fillId="2" borderId="0" xfId="0" applyFont="1" applyFill="1" applyBorder="1" applyAlignment="1">
      <alignment horizont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0" applyFont="1" applyFill="1" applyBorder="1" applyAlignment="1">
      <alignment horizontal="center"/>
    </xf>
    <xf numFmtId="0" fontId="6" fillId="3" borderId="6" xfId="0" applyFont="1" applyFill="1" applyBorder="1" applyAlignment="1">
      <alignment horizontal="center"/>
    </xf>
    <xf numFmtId="0" fontId="2" fillId="0" borderId="6" xfId="0" applyFont="1" applyBorder="1" applyAlignment="1">
      <alignment horizontal="center"/>
    </xf>
    <xf numFmtId="0" fontId="7" fillId="2" borderId="0" xfId="0" applyFont="1" applyFill="1" applyBorder="1" applyAlignment="1">
      <alignment horizontal="center"/>
    </xf>
    <xf numFmtId="0" fontId="8" fillId="2" borderId="6" xfId="0" applyFont="1" applyFill="1" applyBorder="1" applyAlignment="1">
      <alignment horizontal="center"/>
    </xf>
    <xf numFmtId="0" fontId="8" fillId="2" borderId="0" xfId="0" applyFont="1" applyFill="1" applyBorder="1" applyAlignment="1">
      <alignment horizontal="center"/>
    </xf>
    <xf numFmtId="0" fontId="4" fillId="2" borderId="6" xfId="0" applyFont="1" applyFill="1" applyBorder="1" applyAlignment="1">
      <alignment horizontal="center"/>
    </xf>
    <xf numFmtId="0" fontId="5"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1" xfId="0" applyFont="1" applyFill="1" applyBorder="1" applyAlignment="1">
      <alignment horizontal="center"/>
    </xf>
    <xf numFmtId="0" fontId="3" fillId="2" borderId="9" xfId="0" applyFont="1" applyFill="1" applyBorder="1" applyAlignment="1">
      <alignment horizontal="center"/>
    </xf>
    <xf numFmtId="0" fontId="5" fillId="2" borderId="1" xfId="0" applyFont="1" applyFill="1" applyBorder="1" applyAlignment="1">
      <alignment horizontal="center"/>
    </xf>
    <xf numFmtId="0" fontId="3" fillId="2" borderId="10" xfId="0" applyFont="1" applyFill="1" applyBorder="1" applyAlignment="1">
      <alignment horizontal="center"/>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2" fillId="4" borderId="0" xfId="0" applyFont="1" applyFill="1" applyBorder="1" applyAlignment="1">
      <alignment horizontal="center"/>
    </xf>
    <xf numFmtId="0" fontId="0" fillId="4" borderId="0" xfId="0" applyFont="1" applyFill="1" applyBorder="1" applyAlignment="1">
      <alignment horizontal="center"/>
    </xf>
    <xf numFmtId="0" fontId="0" fillId="3" borderId="0" xfId="0" applyFont="1" applyFill="1" applyAlignment="1">
      <alignment/>
    </xf>
    <xf numFmtId="0" fontId="11" fillId="0" borderId="11" xfId="0" applyFont="1" applyBorder="1" applyAlignment="1">
      <alignment horizontal="right" vertical="center"/>
    </xf>
    <xf numFmtId="0" fontId="11" fillId="0" borderId="12" xfId="0" applyFont="1" applyBorder="1" applyAlignment="1">
      <alignment horizontal="left" vertical="center"/>
    </xf>
    <xf numFmtId="0" fontId="14" fillId="0" borderId="10" xfId="0" applyFont="1" applyBorder="1" applyAlignment="1">
      <alignment horizontal="center"/>
    </xf>
    <xf numFmtId="0" fontId="14" fillId="0" borderId="13" xfId="0" applyFont="1" applyBorder="1" applyAlignment="1">
      <alignment horizontal="center"/>
    </xf>
    <xf numFmtId="0" fontId="14" fillId="0" borderId="9" xfId="0" applyFont="1" applyBorder="1" applyAlignment="1">
      <alignment horizontal="center"/>
    </xf>
    <xf numFmtId="0" fontId="0" fillId="0" borderId="0" xfId="0" applyFont="1" applyBorder="1" applyAlignment="1">
      <alignment horizontal="center"/>
    </xf>
    <xf numFmtId="0" fontId="15" fillId="0" borderId="10" xfId="0" applyFont="1" applyBorder="1" applyAlignment="1">
      <alignment horizontal="center"/>
    </xf>
    <xf numFmtId="0" fontId="16" fillId="0" borderId="1" xfId="0" applyFont="1" applyBorder="1" applyAlignment="1">
      <alignment horizontal="center"/>
    </xf>
    <xf numFmtId="0" fontId="2" fillId="0" borderId="0" xfId="0" applyFont="1" applyAlignment="1">
      <alignment/>
    </xf>
    <xf numFmtId="0" fontId="17" fillId="0" borderId="0" xfId="0" applyFont="1" applyAlignment="1">
      <alignment/>
    </xf>
    <xf numFmtId="0" fontId="17" fillId="0" borderId="0" xfId="0" applyFont="1" applyAlignment="1">
      <alignment horizontal="center"/>
    </xf>
    <xf numFmtId="0" fontId="13" fillId="0" borderId="0" xfId="0" applyFont="1" applyAlignment="1">
      <alignment horizontal="center"/>
    </xf>
    <xf numFmtId="0" fontId="18" fillId="0" borderId="0" xfId="0" applyFont="1" applyAlignment="1">
      <alignment horizontal="right"/>
    </xf>
    <xf numFmtId="0" fontId="17" fillId="0" borderId="0" xfId="0" applyFont="1" applyAlignment="1">
      <alignment horizontal="right"/>
    </xf>
    <xf numFmtId="0" fontId="16" fillId="3" borderId="0" xfId="0" applyFont="1" applyFill="1" applyAlignment="1">
      <alignment/>
    </xf>
    <xf numFmtId="49" fontId="0" fillId="0" borderId="0" xfId="0" applyNumberFormat="1" applyFont="1" applyAlignment="1">
      <alignment/>
    </xf>
    <xf numFmtId="0" fontId="16" fillId="0" borderId="0" xfId="0" applyFont="1" applyAlignment="1">
      <alignment/>
    </xf>
    <xf numFmtId="0" fontId="21" fillId="3" borderId="0" xfId="0" applyFont="1" applyFill="1" applyAlignment="1">
      <alignment/>
    </xf>
    <xf numFmtId="0" fontId="0" fillId="5" borderId="0" xfId="0" applyFont="1" applyFill="1" applyAlignment="1">
      <alignment/>
    </xf>
    <xf numFmtId="0" fontId="20" fillId="0" borderId="0" xfId="0" applyFont="1" applyAlignment="1">
      <alignment/>
    </xf>
    <xf numFmtId="0" fontId="0" fillId="6" borderId="0" xfId="0" applyFont="1" applyFill="1" applyAlignment="1">
      <alignment/>
    </xf>
    <xf numFmtId="0" fontId="21" fillId="0" borderId="0" xfId="0" applyFont="1" applyAlignment="1">
      <alignment/>
    </xf>
    <xf numFmtId="0" fontId="16" fillId="4" borderId="0" xfId="0" applyFont="1" applyFill="1" applyAlignment="1">
      <alignment/>
    </xf>
    <xf numFmtId="0" fontId="14" fillId="0" borderId="13"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2" fillId="0" borderId="0" xfId="0" applyFont="1" applyAlignment="1">
      <alignment/>
    </xf>
    <xf numFmtId="0" fontId="24" fillId="0" borderId="0" xfId="0" applyFont="1" applyAlignment="1">
      <alignment/>
    </xf>
    <xf numFmtId="0" fontId="23" fillId="7" borderId="16" xfId="0" applyFont="1" applyFill="1" applyBorder="1" applyAlignment="1">
      <alignment horizontal="center"/>
    </xf>
    <xf numFmtId="0" fontId="3" fillId="2" borderId="17" xfId="0" applyFont="1" applyFill="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16" fillId="4" borderId="1" xfId="0" applyFont="1" applyFill="1" applyBorder="1" applyAlignment="1">
      <alignment horizontal="center"/>
    </xf>
    <xf numFmtId="0" fontId="0" fillId="0" borderId="20" xfId="0" applyFont="1" applyBorder="1" applyAlignment="1">
      <alignment/>
    </xf>
    <xf numFmtId="0" fontId="11" fillId="0" borderId="1" xfId="0" applyFont="1" applyBorder="1" applyAlignment="1">
      <alignment horizontal="center"/>
    </xf>
    <xf numFmtId="0" fontId="25" fillId="0" borderId="0" xfId="0" applyFont="1" applyAlignment="1">
      <alignment/>
    </xf>
    <xf numFmtId="0" fontId="1" fillId="3" borderId="0" xfId="0" applyFont="1" applyFill="1" applyAlignment="1">
      <alignment/>
    </xf>
    <xf numFmtId="0" fontId="11" fillId="0" borderId="0" xfId="0" applyFont="1" applyBorder="1" applyAlignment="1">
      <alignment/>
    </xf>
    <xf numFmtId="0" fontId="3" fillId="8" borderId="22" xfId="0" applyFont="1" applyFill="1" applyBorder="1" applyAlignment="1">
      <alignment horizontal="center"/>
    </xf>
    <xf numFmtId="0" fontId="4" fillId="8" borderId="0" xfId="0" applyFont="1" applyFill="1" applyBorder="1" applyAlignment="1">
      <alignment horizontal="center"/>
    </xf>
    <xf numFmtId="0" fontId="4" fillId="9" borderId="16" xfId="0" applyFont="1" applyFill="1" applyBorder="1" applyAlignment="1">
      <alignment horizontal="center"/>
    </xf>
    <xf numFmtId="0" fontId="4" fillId="8" borderId="16" xfId="0" applyFont="1" applyFill="1" applyBorder="1" applyAlignment="1">
      <alignment horizontal="center"/>
    </xf>
    <xf numFmtId="0" fontId="0" fillId="2" borderId="23" xfId="0" applyFont="1" applyFill="1" applyBorder="1" applyAlignment="1">
      <alignment/>
    </xf>
    <xf numFmtId="0" fontId="11" fillId="2" borderId="12" xfId="0" applyFont="1" applyFill="1" applyBorder="1" applyAlignment="1">
      <alignment horizontal="left" vertical="center"/>
    </xf>
    <xf numFmtId="0" fontId="0" fillId="2" borderId="1" xfId="0" applyFont="1" applyFill="1" applyBorder="1" applyAlignment="1">
      <alignment horizontal="center"/>
    </xf>
    <xf numFmtId="0" fontId="14" fillId="2" borderId="13" xfId="0" applyFont="1" applyFill="1" applyBorder="1" applyAlignment="1">
      <alignment horizontal="center"/>
    </xf>
    <xf numFmtId="0" fontId="14" fillId="2" borderId="9" xfId="0" applyFont="1" applyFill="1" applyBorder="1" applyAlignment="1">
      <alignment horizontal="center"/>
    </xf>
    <xf numFmtId="0" fontId="2" fillId="2" borderId="14" xfId="0" applyFont="1" applyFill="1" applyBorder="1" applyAlignment="1">
      <alignment horizontal="center"/>
    </xf>
    <xf numFmtId="0" fontId="11" fillId="2" borderId="11" xfId="0" applyFont="1" applyFill="1" applyBorder="1" applyAlignment="1">
      <alignment horizontal="right" vertical="center"/>
    </xf>
    <xf numFmtId="0" fontId="14" fillId="10" borderId="10" xfId="0" applyFont="1" applyFill="1" applyBorder="1" applyAlignment="1">
      <alignment horizontal="center"/>
    </xf>
    <xf numFmtId="0" fontId="14" fillId="10" borderId="13" xfId="0" applyFont="1" applyFill="1" applyBorder="1" applyAlignment="1">
      <alignment horizontal="center"/>
    </xf>
    <xf numFmtId="0" fontId="14" fillId="10" borderId="9" xfId="0" applyFont="1" applyFill="1" applyBorder="1" applyAlignment="1">
      <alignment horizontal="center"/>
    </xf>
    <xf numFmtId="0" fontId="9" fillId="2" borderId="10" xfId="0" applyFont="1" applyFill="1" applyBorder="1" applyAlignment="1">
      <alignment horizontal="center"/>
    </xf>
    <xf numFmtId="0" fontId="2" fillId="2" borderId="2" xfId="0" applyFont="1" applyFill="1" applyBorder="1" applyAlignment="1">
      <alignment/>
    </xf>
    <xf numFmtId="0" fontId="9" fillId="2" borderId="5" xfId="0" applyFont="1" applyFill="1" applyBorder="1" applyAlignment="1">
      <alignment/>
    </xf>
    <xf numFmtId="0" fontId="9" fillId="2" borderId="0" xfId="0" applyFont="1" applyFill="1" applyBorder="1" applyAlignment="1">
      <alignment/>
    </xf>
    <xf numFmtId="0" fontId="3" fillId="11" borderId="0" xfId="0" applyFont="1" applyFill="1" applyBorder="1" applyAlignment="1">
      <alignment horizontal="center"/>
    </xf>
    <xf numFmtId="0" fontId="3" fillId="11" borderId="6" xfId="0" applyFont="1" applyFill="1" applyBorder="1" applyAlignment="1">
      <alignment horizontal="center"/>
    </xf>
    <xf numFmtId="0" fontId="3" fillId="11" borderId="8" xfId="0" applyFont="1" applyFill="1" applyBorder="1" applyAlignment="1">
      <alignment horizontal="center"/>
    </xf>
    <xf numFmtId="0" fontId="19" fillId="2" borderId="0" xfId="0" applyFont="1" applyFill="1" applyAlignment="1">
      <alignment/>
    </xf>
    <xf numFmtId="49" fontId="19" fillId="2" borderId="0" xfId="0" applyNumberFormat="1" applyFont="1" applyFill="1" applyAlignment="1">
      <alignment/>
    </xf>
    <xf numFmtId="0" fontId="20" fillId="8" borderId="0" xfId="0" applyFont="1" applyFill="1" applyAlignment="1">
      <alignment/>
    </xf>
    <xf numFmtId="0" fontId="20" fillId="12" borderId="0" xfId="0" applyFont="1" applyFill="1" applyAlignment="1">
      <alignment/>
    </xf>
    <xf numFmtId="0" fontId="5" fillId="12" borderId="0" xfId="0" applyFont="1" applyFill="1" applyAlignment="1">
      <alignment/>
    </xf>
    <xf numFmtId="0" fontId="0" fillId="12" borderId="0" xfId="0" applyFont="1" applyFill="1" applyAlignment="1">
      <alignment/>
    </xf>
    <xf numFmtId="2" fontId="26" fillId="3" borderId="24" xfId="0" applyNumberFormat="1" applyFont="1" applyFill="1" applyBorder="1" applyAlignment="1">
      <alignment horizontal="center" vertical="center"/>
    </xf>
    <xf numFmtId="0" fontId="10" fillId="13" borderId="6" xfId="0" applyFont="1" applyFill="1" applyBorder="1" applyAlignment="1">
      <alignment horizontal="center"/>
    </xf>
    <xf numFmtId="2" fontId="27" fillId="13" borderId="25" xfId="0" applyNumberFormat="1" applyFont="1" applyFill="1" applyBorder="1" applyAlignment="1">
      <alignment horizontal="center"/>
    </xf>
    <xf numFmtId="0" fontId="10" fillId="14" borderId="6" xfId="0" applyFont="1" applyFill="1" applyBorder="1" applyAlignment="1">
      <alignment horizontal="center"/>
    </xf>
    <xf numFmtId="2" fontId="28" fillId="14" borderId="26" xfId="0" applyNumberFormat="1" applyFont="1" applyFill="1" applyBorder="1" applyAlignment="1">
      <alignment horizontal="center"/>
    </xf>
    <xf numFmtId="0" fontId="18" fillId="0" borderId="0" xfId="0" applyFont="1" applyFill="1" applyAlignment="1">
      <alignment horizontal="right"/>
    </xf>
    <xf numFmtId="0" fontId="0" fillId="0" borderId="0" xfId="0" applyFont="1" applyFill="1" applyAlignment="1">
      <alignment/>
    </xf>
    <xf numFmtId="0" fontId="11" fillId="3" borderId="0" xfId="0" applyFont="1" applyFill="1" applyAlignment="1">
      <alignment/>
    </xf>
    <xf numFmtId="0" fontId="14" fillId="0" borderId="27" xfId="0" applyFont="1" applyFill="1" applyBorder="1" applyAlignment="1">
      <alignment horizontal="center"/>
    </xf>
    <xf numFmtId="0" fontId="14" fillId="0" borderId="1" xfId="0" applyFont="1" applyFill="1" applyBorder="1" applyAlignment="1">
      <alignment horizontal="center"/>
    </xf>
    <xf numFmtId="0" fontId="22" fillId="0" borderId="17" xfId="0" applyFont="1" applyBorder="1" applyAlignment="1">
      <alignment horizontal="center" vertical="center"/>
    </xf>
    <xf numFmtId="0" fontId="11" fillId="0" borderId="28" xfId="0" applyFont="1" applyBorder="1" applyAlignment="1">
      <alignment horizontal="center" vertical="center"/>
    </xf>
    <xf numFmtId="0" fontId="12" fillId="0" borderId="29" xfId="0" applyFont="1" applyBorder="1" applyAlignment="1">
      <alignment horizontal="center" vertical="center"/>
    </xf>
    <xf numFmtId="0" fontId="2" fillId="15" borderId="22" xfId="0" applyFont="1" applyFill="1" applyBorder="1" applyAlignment="1">
      <alignment horizontal="center" vertical="center"/>
    </xf>
    <xf numFmtId="0" fontId="2" fillId="0" borderId="26" xfId="0" applyFont="1" applyBorder="1" applyAlignment="1">
      <alignment horizontal="center" vertical="center"/>
    </xf>
    <xf numFmtId="0" fontId="26" fillId="0" borderId="22" xfId="0" applyFont="1" applyBorder="1" applyAlignment="1">
      <alignment horizontal="center" vertical="center"/>
    </xf>
    <xf numFmtId="0" fontId="2" fillId="3" borderId="30" xfId="0" applyFont="1" applyFill="1" applyBorder="1" applyAlignment="1">
      <alignment horizontal="center"/>
    </xf>
    <xf numFmtId="0" fontId="2" fillId="3" borderId="29" xfId="0" applyFont="1" applyFill="1" applyBorder="1" applyAlignment="1">
      <alignment horizontal="center"/>
    </xf>
    <xf numFmtId="0" fontId="2" fillId="2" borderId="30" xfId="0" applyFont="1" applyFill="1" applyBorder="1" applyAlignment="1">
      <alignment horizontal="center"/>
    </xf>
    <xf numFmtId="0" fontId="2" fillId="2" borderId="29" xfId="0" applyFont="1" applyFill="1" applyBorder="1" applyAlignment="1">
      <alignment horizontal="center"/>
    </xf>
    <xf numFmtId="0" fontId="2" fillId="3" borderId="31" xfId="0" applyFont="1" applyFill="1" applyBorder="1" applyAlignment="1">
      <alignment horizontal="center"/>
    </xf>
  </cellXfs>
  <cellStyles count="6">
    <cellStyle name="Normal" xfId="0"/>
    <cellStyle name="Currency" xfId="15"/>
    <cellStyle name="Currency [0]" xfId="16"/>
    <cellStyle name="Percent" xfId="17"/>
    <cellStyle name="Comma" xfId="18"/>
    <cellStyle name="Comma [0]" xfId="19"/>
  </cellStyles>
  <dxfs count="8">
    <dxf>
      <fill>
        <patternFill>
          <bgColor rgb="FFFF0000"/>
        </patternFill>
      </fill>
      <border/>
    </dxf>
    <dxf>
      <font>
        <b/>
        <i val="0"/>
        <color rgb="FFFFFFFF"/>
      </font>
      <border/>
    </dxf>
    <dxf>
      <font>
        <color rgb="FFFF0000"/>
      </font>
      <fill>
        <patternFill>
          <bgColor rgb="FFFF9900"/>
        </patternFill>
      </fill>
      <border/>
    </dxf>
    <dxf>
      <font>
        <color rgb="FFFF0000"/>
      </font>
      <border/>
    </dxf>
    <dxf>
      <fill>
        <patternFill>
          <bgColor rgb="FFC0C0C0"/>
        </patternFill>
      </fill>
      <border/>
    </dxf>
    <dxf>
      <font>
        <color rgb="FF0000FF"/>
      </font>
      <border/>
    </dxf>
    <dxf>
      <fill>
        <patternFill>
          <bgColor rgb="FF33CCCC"/>
        </patternFill>
      </fill>
      <border/>
    </dxf>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B4794"/>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21</xdr:row>
      <xdr:rowOff>9525</xdr:rowOff>
    </xdr:from>
    <xdr:to>
      <xdr:col>19</xdr:col>
      <xdr:colOff>180975</xdr:colOff>
      <xdr:row>21</xdr:row>
      <xdr:rowOff>228600</xdr:rowOff>
    </xdr:to>
    <xdr:pic>
      <xdr:nvPicPr>
        <xdr:cNvPr id="1" name="logo-arks"/>
        <xdr:cNvPicPr preferRelativeResize="1">
          <a:picLocks noChangeAspect="1"/>
        </xdr:cNvPicPr>
      </xdr:nvPicPr>
      <xdr:blipFill>
        <a:blip r:embed="rId1"/>
        <a:stretch>
          <a:fillRect/>
        </a:stretch>
      </xdr:blipFill>
      <xdr:spPr>
        <a:xfrm>
          <a:off x="3914775" y="4572000"/>
          <a:ext cx="1190625" cy="219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N32"/>
  <sheetViews>
    <sheetView tabSelected="1" zoomScale="85" zoomScaleNormal="85" workbookViewId="0" topLeftCell="A1">
      <selection activeCell="D3" sqref="D3"/>
    </sheetView>
  </sheetViews>
  <sheetFormatPr defaultColWidth="9.140625" defaultRowHeight="12.75"/>
  <cols>
    <col min="1" max="1" width="3.421875" style="1" customWidth="1"/>
    <col min="2" max="2" width="4.28125" style="1" customWidth="1"/>
    <col min="3" max="3" width="4.7109375" style="1" customWidth="1"/>
    <col min="4" max="4" width="12.7109375" style="1" customWidth="1"/>
    <col min="5" max="5" width="2.7109375" style="1" customWidth="1"/>
    <col min="6" max="33" width="3.28125" style="1" customWidth="1"/>
    <col min="34" max="34" width="4.00390625" style="1" bestFit="1" customWidth="1"/>
    <col min="35" max="36" width="3.28125" style="1" customWidth="1"/>
    <col min="37" max="37" width="4.00390625" style="1" bestFit="1" customWidth="1"/>
    <col min="38" max="39" width="3.28125" style="1" customWidth="1"/>
    <col min="40" max="40" width="4.00390625" style="1" bestFit="1" customWidth="1"/>
    <col min="41" max="41" width="3.28125" style="1" customWidth="1"/>
    <col min="42" max="42" width="2.7109375" style="1" customWidth="1"/>
    <col min="43" max="43" width="8.28125" style="1" customWidth="1"/>
    <col min="44" max="44" width="3.140625" style="1" customWidth="1"/>
    <col min="45" max="45" width="1.57421875" style="1" customWidth="1"/>
    <col min="46" max="46" width="3.421875" style="1" customWidth="1"/>
    <col min="47" max="47" width="8.7109375" style="1" customWidth="1"/>
    <col min="48" max="48" width="10.00390625" style="1" customWidth="1"/>
  </cols>
  <sheetData>
    <row r="2" spans="9:31" ht="26.25">
      <c r="I2" s="83" t="s">
        <v>23</v>
      </c>
      <c r="J2" s="83"/>
      <c r="K2" s="83"/>
      <c r="L2" s="83"/>
      <c r="M2" s="83"/>
      <c r="N2" s="83"/>
      <c r="O2" s="83"/>
      <c r="P2" s="83"/>
      <c r="Q2" s="83"/>
      <c r="R2" s="83"/>
      <c r="S2" s="83"/>
      <c r="T2" s="83"/>
      <c r="U2" s="83"/>
      <c r="V2" s="83"/>
      <c r="W2" s="83"/>
      <c r="X2" s="83"/>
      <c r="Y2" s="83"/>
      <c r="Z2" s="83"/>
      <c r="AA2" s="83"/>
      <c r="AB2" s="83"/>
      <c r="AC2" s="83"/>
      <c r="AD2" s="83"/>
      <c r="AE2" s="83"/>
    </row>
    <row r="3" spans="9:31" ht="26.25">
      <c r="I3" s="83"/>
      <c r="J3" s="83"/>
      <c r="K3" s="83"/>
      <c r="L3" s="83"/>
      <c r="M3" s="83"/>
      <c r="N3" s="83"/>
      <c r="O3" s="83"/>
      <c r="P3" s="83" t="s">
        <v>24</v>
      </c>
      <c r="Q3" s="83"/>
      <c r="R3" s="83"/>
      <c r="S3" s="83"/>
      <c r="T3" s="83"/>
      <c r="U3" s="83"/>
      <c r="V3" s="83"/>
      <c r="W3" s="83"/>
      <c r="X3" s="83"/>
      <c r="Y3" s="83"/>
      <c r="Z3" s="83"/>
      <c r="AA3" s="83"/>
      <c r="AB3" s="83"/>
      <c r="AC3" s="83"/>
      <c r="AD3" s="83"/>
      <c r="AE3" s="83"/>
    </row>
    <row r="4" spans="1:48" ht="18.75" thickBot="1">
      <c r="A4" s="2" t="s">
        <v>0</v>
      </c>
      <c r="B4" s="3"/>
      <c r="C4" s="4"/>
      <c r="D4" s="82"/>
      <c r="E4" s="4"/>
      <c r="F4" s="5" t="s">
        <v>32</v>
      </c>
      <c r="G4" s="5"/>
      <c r="H4" s="5"/>
      <c r="I4" s="5"/>
      <c r="J4" s="5"/>
      <c r="K4" s="5"/>
      <c r="L4" s="3"/>
      <c r="M4" s="3"/>
      <c r="N4" s="6"/>
      <c r="O4" s="3"/>
      <c r="P4" s="3"/>
      <c r="Q4" s="5"/>
      <c r="R4" s="5"/>
      <c r="S4" s="7"/>
      <c r="T4" s="5"/>
      <c r="U4" s="5"/>
      <c r="V4" s="3"/>
      <c r="W4" s="6" t="s">
        <v>1</v>
      </c>
      <c r="X4" s="3"/>
      <c r="Y4" s="3"/>
      <c r="Z4" s="5"/>
      <c r="AA4" s="5" t="s">
        <v>33</v>
      </c>
      <c r="AB4" s="5"/>
      <c r="AC4" s="5"/>
      <c r="AD4" s="5" t="s">
        <v>34</v>
      </c>
      <c r="AE4" s="5"/>
      <c r="AF4" s="5"/>
      <c r="AG4" s="5"/>
      <c r="AH4" s="8"/>
      <c r="AI4" s="6" t="s">
        <v>2</v>
      </c>
      <c r="AJ4" s="3"/>
      <c r="AK4" s="8"/>
      <c r="AL4" s="8"/>
      <c r="AM4" s="3"/>
      <c r="AN4" s="8"/>
      <c r="AO4" s="8"/>
      <c r="AP4" s="5"/>
      <c r="AQ4" s="5" t="s">
        <v>3</v>
      </c>
      <c r="AR4" s="5"/>
      <c r="AS4" s="5"/>
      <c r="AT4" s="5"/>
      <c r="AU4" s="5"/>
      <c r="AV4" s="5"/>
    </row>
    <row r="5" spans="1:48" ht="19.5" thickBot="1" thickTop="1">
      <c r="A5" s="9"/>
      <c r="B5" s="5"/>
      <c r="C5" s="4"/>
      <c r="D5" s="4"/>
      <c r="E5" s="10"/>
      <c r="F5" s="11"/>
      <c r="G5" s="11"/>
      <c r="H5" s="11"/>
      <c r="I5" s="5"/>
      <c r="J5" s="5"/>
      <c r="K5" s="5"/>
      <c r="L5" s="5"/>
      <c r="M5" s="5"/>
      <c r="N5" s="5"/>
      <c r="O5" s="5"/>
      <c r="P5" s="5"/>
      <c r="Q5" s="5"/>
      <c r="R5" s="5"/>
      <c r="S5" s="7"/>
      <c r="T5" s="5"/>
      <c r="U5" s="5"/>
      <c r="V5" s="5"/>
      <c r="W5" s="5"/>
      <c r="X5" s="5"/>
      <c r="Y5" s="5"/>
      <c r="Z5" s="5"/>
      <c r="AA5" s="5"/>
      <c r="AB5" s="5"/>
      <c r="AC5" s="5"/>
      <c r="AD5" s="5"/>
      <c r="AE5" s="5"/>
      <c r="AF5" s="5"/>
      <c r="AG5" s="5"/>
      <c r="AH5" s="5"/>
      <c r="AI5" s="5"/>
      <c r="AJ5" s="5"/>
      <c r="AK5" s="5"/>
      <c r="AL5" s="5"/>
      <c r="AM5" s="5"/>
      <c r="AN5" s="5"/>
      <c r="AO5" s="5"/>
      <c r="AP5" s="8"/>
      <c r="AQ5" s="11"/>
      <c r="AR5" s="11"/>
      <c r="AS5" s="11"/>
      <c r="AT5" s="11"/>
      <c r="AU5" s="11"/>
      <c r="AV5" s="11"/>
    </row>
    <row r="6" spans="1:48" ht="12" customHeight="1" thickTop="1">
      <c r="A6" s="12"/>
      <c r="B6" s="13"/>
      <c r="C6" s="13"/>
      <c r="D6" s="14"/>
      <c r="E6" s="15"/>
      <c r="F6" s="16"/>
      <c r="G6" s="16"/>
      <c r="H6" s="17"/>
      <c r="I6" s="16"/>
      <c r="J6" s="16"/>
      <c r="K6" s="17"/>
      <c r="L6" s="16"/>
      <c r="M6" s="16"/>
      <c r="N6" s="17"/>
      <c r="O6" s="16"/>
      <c r="P6" s="16"/>
      <c r="Q6" s="17"/>
      <c r="R6" s="16"/>
      <c r="S6" s="16"/>
      <c r="T6" s="17"/>
      <c r="U6" s="16"/>
      <c r="V6" s="16"/>
      <c r="W6" s="17"/>
      <c r="X6" s="16"/>
      <c r="Y6" s="16"/>
      <c r="Z6" s="17"/>
      <c r="AA6" s="18"/>
      <c r="AB6" s="18"/>
      <c r="AC6" s="17"/>
      <c r="AD6" s="18"/>
      <c r="AE6" s="18"/>
      <c r="AF6" s="17"/>
      <c r="AG6" s="18"/>
      <c r="AH6" s="18"/>
      <c r="AI6" s="17"/>
      <c r="AJ6" s="16"/>
      <c r="AK6" s="16"/>
      <c r="AL6" s="14"/>
      <c r="AM6" s="16"/>
      <c r="AN6" s="16"/>
      <c r="AO6" s="14"/>
      <c r="AP6" s="19"/>
      <c r="AQ6" s="20"/>
      <c r="AR6" s="21"/>
      <c r="AS6" s="22"/>
      <c r="AT6" s="23"/>
      <c r="AU6" s="24"/>
      <c r="AV6" s="25" t="s">
        <v>28</v>
      </c>
    </row>
    <row r="7" spans="1:48" ht="15.75">
      <c r="A7" s="106"/>
      <c r="B7" s="104"/>
      <c r="C7" s="104" t="s">
        <v>25</v>
      </c>
      <c r="D7" s="105"/>
      <c r="E7" s="26"/>
      <c r="F7" s="27"/>
      <c r="G7" s="87">
        <v>1</v>
      </c>
      <c r="H7" s="28"/>
      <c r="I7" s="29"/>
      <c r="J7" s="87">
        <v>2</v>
      </c>
      <c r="K7" s="28"/>
      <c r="L7" s="29"/>
      <c r="M7" s="87">
        <v>3</v>
      </c>
      <c r="N7" s="28"/>
      <c r="O7" s="29"/>
      <c r="P7" s="87">
        <v>4</v>
      </c>
      <c r="Q7" s="28"/>
      <c r="R7" s="29"/>
      <c r="S7" s="87">
        <v>5</v>
      </c>
      <c r="T7" s="28"/>
      <c r="U7" s="29"/>
      <c r="V7" s="87">
        <v>6</v>
      </c>
      <c r="W7" s="28"/>
      <c r="X7" s="29"/>
      <c r="Y7" s="87">
        <v>7</v>
      </c>
      <c r="Z7" s="28"/>
      <c r="AA7" s="29"/>
      <c r="AB7" s="87">
        <v>8</v>
      </c>
      <c r="AC7" s="28"/>
      <c r="AD7" s="29"/>
      <c r="AE7" s="87">
        <v>9</v>
      </c>
      <c r="AF7" s="28"/>
      <c r="AG7" s="29"/>
      <c r="AH7" s="87">
        <v>10</v>
      </c>
      <c r="AI7" s="28"/>
      <c r="AJ7" s="29"/>
      <c r="AK7" s="87">
        <v>11</v>
      </c>
      <c r="AL7" s="30"/>
      <c r="AM7" s="29"/>
      <c r="AN7" s="87">
        <v>12</v>
      </c>
      <c r="AO7" s="30"/>
      <c r="AP7" s="19"/>
      <c r="AQ7" s="16" t="s">
        <v>5</v>
      </c>
      <c r="AR7" s="31"/>
      <c r="AS7" s="32" t="s">
        <v>6</v>
      </c>
      <c r="AT7" s="33"/>
      <c r="AU7" s="17" t="s">
        <v>7</v>
      </c>
      <c r="AV7" s="114" t="s">
        <v>27</v>
      </c>
    </row>
    <row r="8" spans="1:63" ht="13.5" thickBot="1">
      <c r="A8" s="100"/>
      <c r="B8" s="34"/>
      <c r="C8" s="34" t="s">
        <v>8</v>
      </c>
      <c r="D8" s="35"/>
      <c r="E8" s="15"/>
      <c r="F8" s="34"/>
      <c r="G8" s="36" t="s">
        <v>9</v>
      </c>
      <c r="H8" s="35"/>
      <c r="I8" s="34"/>
      <c r="J8" s="34" t="s">
        <v>9</v>
      </c>
      <c r="K8" s="35"/>
      <c r="L8" s="34"/>
      <c r="M8" s="34" t="s">
        <v>9</v>
      </c>
      <c r="N8" s="35"/>
      <c r="O8" s="34"/>
      <c r="P8" s="34" t="s">
        <v>9</v>
      </c>
      <c r="Q8" s="35"/>
      <c r="R8" s="34"/>
      <c r="S8" s="34" t="s">
        <v>9</v>
      </c>
      <c r="T8" s="35"/>
      <c r="U8" s="34"/>
      <c r="V8" s="34" t="s">
        <v>9</v>
      </c>
      <c r="W8" s="35"/>
      <c r="X8" s="34"/>
      <c r="Y8" s="34" t="s">
        <v>9</v>
      </c>
      <c r="Z8" s="35"/>
      <c r="AA8" s="34"/>
      <c r="AB8" s="34" t="s">
        <v>9</v>
      </c>
      <c r="AC8" s="35"/>
      <c r="AD8" s="34"/>
      <c r="AE8" s="34" t="s">
        <v>9</v>
      </c>
      <c r="AF8" s="35"/>
      <c r="AG8" s="34"/>
      <c r="AH8" s="34" t="s">
        <v>9</v>
      </c>
      <c r="AI8" s="35"/>
      <c r="AJ8" s="34"/>
      <c r="AK8" s="34" t="s">
        <v>9</v>
      </c>
      <c r="AL8" s="35"/>
      <c r="AM8" s="34"/>
      <c r="AN8" s="34" t="s">
        <v>9</v>
      </c>
      <c r="AO8" s="35"/>
      <c r="AP8" s="19"/>
      <c r="AQ8" s="37"/>
      <c r="AR8" s="38"/>
      <c r="AS8" s="39"/>
      <c r="AT8" s="40"/>
      <c r="AU8" s="35"/>
      <c r="AV8" s="116"/>
      <c r="AX8" s="73"/>
      <c r="AY8" s="73"/>
      <c r="AZ8" s="73"/>
      <c r="BA8" s="73"/>
      <c r="BB8" s="73"/>
      <c r="BC8" s="73"/>
      <c r="BD8" s="73"/>
      <c r="BE8" s="73"/>
      <c r="BF8" s="73"/>
      <c r="BG8" s="73"/>
      <c r="BH8" s="73"/>
      <c r="BI8" s="73"/>
      <c r="BK8" s="1" t="s">
        <v>22</v>
      </c>
    </row>
    <row r="9" spans="1:66" ht="14.25" customHeight="1" thickBot="1" thickTop="1">
      <c r="A9" s="101"/>
      <c r="B9" s="41"/>
      <c r="C9" s="42"/>
      <c r="D9" s="42"/>
      <c r="E9" s="77"/>
      <c r="F9" s="70"/>
      <c r="G9" s="131"/>
      <c r="H9" s="132"/>
      <c r="I9" s="75">
        <v>2</v>
      </c>
      <c r="J9" s="133">
        <v>20.04</v>
      </c>
      <c r="K9" s="130"/>
      <c r="L9" s="70">
        <v>3</v>
      </c>
      <c r="M9" s="133">
        <v>20.301724137931036</v>
      </c>
      <c r="N9" s="130"/>
      <c r="O9" s="71">
        <v>4</v>
      </c>
      <c r="P9" s="133">
        <v>20.025862068965516</v>
      </c>
      <c r="Q9" s="130"/>
      <c r="R9" s="70"/>
      <c r="S9" s="131"/>
      <c r="T9" s="132"/>
      <c r="U9" s="75">
        <v>2</v>
      </c>
      <c r="V9" s="133">
        <v>19.180555555555557</v>
      </c>
      <c r="W9" s="130"/>
      <c r="X9" s="70">
        <v>3</v>
      </c>
      <c r="Y9" s="133">
        <v>23.857142857142858</v>
      </c>
      <c r="Z9" s="130"/>
      <c r="AA9" s="71">
        <v>4</v>
      </c>
      <c r="AB9" s="133">
        <v>20.834862385321102</v>
      </c>
      <c r="AC9" s="130"/>
      <c r="AD9" s="70"/>
      <c r="AE9" s="131"/>
      <c r="AF9" s="132"/>
      <c r="AG9" s="75">
        <v>2</v>
      </c>
      <c r="AH9" s="133">
        <v>20.07377049180328</v>
      </c>
      <c r="AI9" s="130"/>
      <c r="AJ9" s="70">
        <v>3</v>
      </c>
      <c r="AK9" s="133">
        <v>18.25984251968504</v>
      </c>
      <c r="AL9" s="130"/>
      <c r="AM9" s="71">
        <v>4</v>
      </c>
      <c r="AN9" s="133">
        <v>24.01219512195122</v>
      </c>
      <c r="AO9" s="130"/>
      <c r="AP9" s="19"/>
      <c r="AQ9" s="128">
        <v>6</v>
      </c>
      <c r="AR9" s="123">
        <v>22</v>
      </c>
      <c r="AS9" s="124" t="s">
        <v>20</v>
      </c>
      <c r="AT9" s="125">
        <v>16</v>
      </c>
      <c r="AU9" s="126">
        <v>2</v>
      </c>
      <c r="AV9" s="113">
        <v>20.731772793150622</v>
      </c>
      <c r="BL9" s="72" t="s">
        <v>21</v>
      </c>
      <c r="BM9" s="72" t="s">
        <v>21</v>
      </c>
      <c r="BN9" s="72" t="s">
        <v>21</v>
      </c>
    </row>
    <row r="10" spans="1:66" ht="21.75" thickBot="1" thickTop="1">
      <c r="A10" s="86">
        <v>1</v>
      </c>
      <c r="B10" s="43"/>
      <c r="C10" s="120" t="s">
        <v>35</v>
      </c>
      <c r="D10" s="84"/>
      <c r="F10" s="90"/>
      <c r="G10" s="88">
        <v>1</v>
      </c>
      <c r="H10" s="91"/>
      <c r="I10" s="44">
        <v>3</v>
      </c>
      <c r="J10" s="74"/>
      <c r="K10" s="45">
        <v>0</v>
      </c>
      <c r="L10" s="44">
        <v>3</v>
      </c>
      <c r="M10" s="74"/>
      <c r="N10" s="45">
        <v>2</v>
      </c>
      <c r="O10" s="44">
        <v>2</v>
      </c>
      <c r="P10" s="74"/>
      <c r="Q10" s="45">
        <v>3</v>
      </c>
      <c r="R10" s="90"/>
      <c r="S10" s="88">
        <v>1</v>
      </c>
      <c r="T10" s="91"/>
      <c r="U10" s="44">
        <v>0</v>
      </c>
      <c r="V10" s="74"/>
      <c r="W10" s="45">
        <v>3</v>
      </c>
      <c r="X10" s="44">
        <v>3</v>
      </c>
      <c r="Y10" s="74"/>
      <c r="Z10" s="45">
        <v>0</v>
      </c>
      <c r="AA10" s="44">
        <v>2</v>
      </c>
      <c r="AB10" s="74"/>
      <c r="AC10" s="45">
        <v>3</v>
      </c>
      <c r="AD10" s="90"/>
      <c r="AE10" s="88">
        <v>1</v>
      </c>
      <c r="AF10" s="91"/>
      <c r="AG10" s="44">
        <v>3</v>
      </c>
      <c r="AH10" s="74"/>
      <c r="AI10" s="45">
        <v>2</v>
      </c>
      <c r="AJ10" s="44">
        <v>3</v>
      </c>
      <c r="AK10" s="74"/>
      <c r="AL10" s="45">
        <v>2</v>
      </c>
      <c r="AM10" s="44">
        <v>3</v>
      </c>
      <c r="AN10" s="74"/>
      <c r="AO10" s="45">
        <v>1</v>
      </c>
      <c r="AP10" s="19" t="s">
        <v>10</v>
      </c>
      <c r="AQ10" s="128"/>
      <c r="AR10" s="123"/>
      <c r="AS10" s="124"/>
      <c r="AT10" s="125"/>
      <c r="AU10" s="126"/>
      <c r="AV10" s="115">
        <v>62.19531837945186</v>
      </c>
      <c r="BK10" t="e">
        <f>IF(AQ9&gt;=LARGE($AQ$9:$AQ$20,1),1,0)+IF(AQ9&gt;=LARGE($AQ$9:$AQ$20,2),1,0)+IF(AQ9&gt;=LARGE($AQ$9:$AQ$20,3),1,0)+IF(AQ9&gt;=LARGE($AQ$9:$AQ$20,4),1,0)+IF(AQ9&gt;=LARGE($AQ$9:$AQ$20,5),1,0)+IF(AQ9&gt;=LARGE($AQ$9:$AQ$20,6),1,0)+IF(AQ9&gt;=LARGE($AQ$9:$AQ$20,7),1,0)+IF(AQ9&gt;=LARGE($AQ$9:$AQ$20,8),1,0)+IF(AQ9&gt;=LARGE($AQ$9:$AQ$20,9),1,0)+IF(AQ9&gt;=LARGE($AQ$9:$AQ$20,10),1,0)+IF(AQ9&gt;=LARGE($AQ$9:$AQ$20,11),1,0)+IF(AQ9&gt;=LARGE($AQ$9:$AQ$20,12),1,0)</f>
        <v>#NUM!</v>
      </c>
      <c r="BL10" t="e">
        <f>13-BK10</f>
        <v>#NUM!</v>
      </c>
      <c r="BM10" t="e">
        <f>BL10+IF(BL10=$BL$10,IF(AR11&lt;$AR$11,1,0),0)+IF(BL10=$BL$13,IF(AR11&lt;$AR$14,1,0),0)+IF(BL10=$BL$16,IF(AR11&lt;$AR$17,1,0),0)+IF(BL10=$BL$19,IF(AR11&lt;$AR$20,1,0),0)+IF(BL10=#REF!,IF(AR11&lt;#REF!,1,0),0)+IF(BL10=#REF!,IF(AR11&lt;#REF!,1,0),0)+IF(BL10=#REF!,IF(AR11&lt;#REF!,1,0),0)+IF(BL10=#REF!,IF(AR11&lt;#REF!,1,0),0)+IF(BL10=#REF!,IF(AR11&lt;#REF!,1,0),0)+IF(BL10=#REF!,IF(AR11&lt;#REF!,1,0),0)+IF(BL10=#REF!,IF(AR11&lt;#REF!,1,0),0)+IF(BL10=#REF!,IF(AR11&lt;#REF!,1,0),0)</f>
        <v>#NUM!</v>
      </c>
      <c r="BN10" t="e">
        <f>BM10-1+IF(BM10=$BM$10,IF(F10&lt;&gt;3,1,0),0)+IF(BM10=$BM$13,IF(I10&lt;&gt;3,1,0),0)+IF(BM10=$BM$16,IF(L10&lt;&gt;3,1,0),0)+IF(BM10=$BM$19,IF(O10&lt;&gt;3,1,0),0)+IF(BM10=#REF!,IF(R10&lt;&gt;3,1,0),0)+IF(BM10=#REF!,IF(U10&lt;&gt;3,1,0),0)+IF(BM10=#REF!,IF(X10&lt;&gt;3,1,0),0)+IF(BM10=#REF!,IF(AA10&lt;&gt;3,1,0),0)+IF(BM10=#REF!,IF(AD10&lt;&gt;3,1,0),0)+IF(BM10=#REF!,IF(AG10&lt;&gt;3,1,0),0)+IF(BM10=#REF!,IF(AJ10&lt;&gt;3,1,0),0)+IF(BM10=#REF!,IF(AM10&lt;&gt;3,1,0),0)</f>
        <v>#NUM!</v>
      </c>
    </row>
    <row r="11" spans="1:48" ht="14.25" customHeight="1" thickBot="1" thickTop="1">
      <c r="A11" s="102"/>
      <c r="C11" s="85"/>
      <c r="D11" s="80" t="s">
        <v>19</v>
      </c>
      <c r="E11" s="81"/>
      <c r="F11" s="92"/>
      <c r="G11" s="93"/>
      <c r="H11" s="94"/>
      <c r="I11" s="46">
        <v>27</v>
      </c>
      <c r="J11" s="47">
        <v>26</v>
      </c>
      <c r="K11" s="48">
        <v>22</v>
      </c>
      <c r="L11" s="69">
        <v>24</v>
      </c>
      <c r="M11" s="67">
        <v>28</v>
      </c>
      <c r="N11" s="68">
        <v>22</v>
      </c>
      <c r="O11" s="69">
        <v>23</v>
      </c>
      <c r="P11" s="67">
        <v>21</v>
      </c>
      <c r="Q11" s="68"/>
      <c r="R11" s="92"/>
      <c r="S11" s="93"/>
      <c r="T11" s="94"/>
      <c r="U11" s="46"/>
      <c r="V11" s="47"/>
      <c r="W11" s="48"/>
      <c r="X11" s="69">
        <v>30</v>
      </c>
      <c r="Y11" s="67">
        <v>15</v>
      </c>
      <c r="Z11" s="68">
        <v>18</v>
      </c>
      <c r="AA11" s="69">
        <v>29</v>
      </c>
      <c r="AB11" s="67">
        <v>20</v>
      </c>
      <c r="AC11" s="68"/>
      <c r="AD11" s="92"/>
      <c r="AE11" s="93"/>
      <c r="AF11" s="94"/>
      <c r="AG11" s="46">
        <v>18</v>
      </c>
      <c r="AH11" s="47">
        <v>26</v>
      </c>
      <c r="AI11" s="48">
        <v>27</v>
      </c>
      <c r="AJ11" s="69">
        <v>30</v>
      </c>
      <c r="AK11" s="67">
        <v>22</v>
      </c>
      <c r="AL11" s="68">
        <v>30</v>
      </c>
      <c r="AM11" s="69">
        <v>26</v>
      </c>
      <c r="AN11" s="67">
        <v>22</v>
      </c>
      <c r="AO11" s="68">
        <v>16</v>
      </c>
      <c r="AP11" s="19"/>
      <c r="AQ11" s="128"/>
      <c r="AR11" s="127">
        <v>6</v>
      </c>
      <c r="AS11" s="127"/>
      <c r="AT11" s="127"/>
      <c r="AU11" s="126"/>
      <c r="AV11" s="117"/>
    </row>
    <row r="12" spans="1:48" ht="14.25" customHeight="1" thickBot="1" thickTop="1">
      <c r="A12" s="103"/>
      <c r="B12" s="8"/>
      <c r="C12" s="49"/>
      <c r="D12" s="49"/>
      <c r="E12" s="77"/>
      <c r="F12" s="70">
        <v>1</v>
      </c>
      <c r="G12" s="133">
        <v>18.4861111111111</v>
      </c>
      <c r="H12" s="130"/>
      <c r="I12" s="95"/>
      <c r="J12" s="131"/>
      <c r="K12" s="132"/>
      <c r="L12" s="70">
        <v>3</v>
      </c>
      <c r="M12" s="133">
        <v>21.780701754385966</v>
      </c>
      <c r="N12" s="130"/>
      <c r="O12" s="70">
        <v>4</v>
      </c>
      <c r="P12" s="133">
        <v>21.87037037037037</v>
      </c>
      <c r="Q12" s="130"/>
      <c r="R12" s="70">
        <v>1</v>
      </c>
      <c r="S12" s="133">
        <v>20.31081081081081</v>
      </c>
      <c r="T12" s="130"/>
      <c r="U12" s="95"/>
      <c r="V12" s="131"/>
      <c r="W12" s="132"/>
      <c r="X12" s="70">
        <v>3</v>
      </c>
      <c r="Y12" s="133">
        <v>22.432835820895523</v>
      </c>
      <c r="Z12" s="130"/>
      <c r="AA12" s="70">
        <v>4</v>
      </c>
      <c r="AB12" s="133">
        <v>18.7638888888889</v>
      </c>
      <c r="AC12" s="130"/>
      <c r="AD12" s="70">
        <v>1</v>
      </c>
      <c r="AE12" s="133">
        <v>18.6637931034483</v>
      </c>
      <c r="AF12" s="130"/>
      <c r="AG12" s="95"/>
      <c r="AH12" s="131"/>
      <c r="AI12" s="132"/>
      <c r="AJ12" s="70">
        <v>3</v>
      </c>
      <c r="AK12" s="133">
        <v>21.027027027027028</v>
      </c>
      <c r="AL12" s="130"/>
      <c r="AM12" s="70">
        <v>4</v>
      </c>
      <c r="AN12" s="133">
        <v>19.2857142857143</v>
      </c>
      <c r="AO12" s="130"/>
      <c r="AP12" s="8"/>
      <c r="AQ12" s="128">
        <v>4</v>
      </c>
      <c r="AR12" s="123">
        <v>16</v>
      </c>
      <c r="AS12" s="124" t="s">
        <v>20</v>
      </c>
      <c r="AT12" s="125">
        <v>19</v>
      </c>
      <c r="AU12" s="126">
        <v>3</v>
      </c>
      <c r="AV12" s="113">
        <v>20.291250352516922</v>
      </c>
    </row>
    <row r="13" spans="1:66" ht="21.75" thickBot="1" thickTop="1">
      <c r="A13" s="86">
        <v>2</v>
      </c>
      <c r="B13" s="43"/>
      <c r="C13" s="120" t="s">
        <v>36</v>
      </c>
      <c r="D13" s="84"/>
      <c r="E13" s="8" t="s">
        <v>10</v>
      </c>
      <c r="F13" s="44">
        <v>0</v>
      </c>
      <c r="G13" s="74"/>
      <c r="H13" s="45">
        <v>3</v>
      </c>
      <c r="I13" s="96"/>
      <c r="J13" s="89">
        <v>2</v>
      </c>
      <c r="K13" s="91"/>
      <c r="L13" s="44">
        <v>2</v>
      </c>
      <c r="M13" s="74"/>
      <c r="N13" s="45">
        <v>3</v>
      </c>
      <c r="O13" s="44">
        <v>3</v>
      </c>
      <c r="P13" s="74"/>
      <c r="Q13" s="45">
        <v>2</v>
      </c>
      <c r="R13" s="44">
        <v>3</v>
      </c>
      <c r="S13" s="74"/>
      <c r="T13" s="45">
        <v>0</v>
      </c>
      <c r="U13" s="96"/>
      <c r="V13" s="89">
        <v>2</v>
      </c>
      <c r="W13" s="91"/>
      <c r="X13" s="44">
        <v>3</v>
      </c>
      <c r="Y13" s="74"/>
      <c r="Z13" s="45">
        <v>0</v>
      </c>
      <c r="AA13" s="44">
        <v>0</v>
      </c>
      <c r="AB13" s="74"/>
      <c r="AC13" s="45">
        <v>3</v>
      </c>
      <c r="AD13" s="44">
        <v>2</v>
      </c>
      <c r="AE13" s="74"/>
      <c r="AF13" s="45">
        <v>3</v>
      </c>
      <c r="AG13" s="96"/>
      <c r="AH13" s="89">
        <v>2</v>
      </c>
      <c r="AI13" s="91"/>
      <c r="AJ13" s="44">
        <v>3</v>
      </c>
      <c r="AK13" s="74"/>
      <c r="AL13" s="45">
        <v>2</v>
      </c>
      <c r="AM13" s="44">
        <v>0</v>
      </c>
      <c r="AN13" s="74"/>
      <c r="AO13" s="45">
        <v>3</v>
      </c>
      <c r="AP13" s="8" t="s">
        <v>10</v>
      </c>
      <c r="AQ13" s="128"/>
      <c r="AR13" s="123"/>
      <c r="AS13" s="124"/>
      <c r="AT13" s="125"/>
      <c r="AU13" s="126"/>
      <c r="AV13" s="115">
        <v>60.87375105755076</v>
      </c>
      <c r="BK13" t="e">
        <f>IF(AQ12&gt;=LARGE($AQ$9:$AQ$20,1),1,0)+IF(AQ12&gt;=LARGE($AQ$9:$AQ$20,2),1,0)+IF(AQ12&gt;=LARGE($AQ$9:$AQ$20,3),1,0)+IF(AQ12&gt;=LARGE($AQ$9:$AQ$20,4),1,0)+IF(AQ12&gt;=LARGE($AQ$9:$AQ$20,5),1,0)+IF(AQ12&gt;=LARGE($AQ$9:$AQ$20,6),1,0)+IF(AQ12&gt;=LARGE($AQ$9:$AQ$20,7),1,0)+IF(AQ12&gt;=LARGE($AQ$9:$AQ$20,8),1,0)+IF(AQ12&gt;=LARGE($AQ$9:$AQ$20,9),1,0)+IF(AQ12&gt;=LARGE($AQ$9:$AQ$20,10),1,0)+IF(AQ12&gt;=LARGE($AQ$9:$AQ$20,11),1,0)+IF(AQ12&gt;=LARGE($AQ$9:$AQ$20,12),1,0)</f>
        <v>#NUM!</v>
      </c>
      <c r="BL13" t="e">
        <f>13-BK13</f>
        <v>#NUM!</v>
      </c>
      <c r="BM13" t="e">
        <f>BL13+IF(BL13=$BL$10,IF(AR14&lt;$AR$11,1,0),0)+IF(BL13=$BL$13,IF(AR14&lt;$AR$14,1,0),0)+IF(BL13=$BL$16,IF(AR14&lt;$AR$17,1,0),0)+IF(BL13=$BL$19,IF(AR14&lt;$AR$20,1,0),0)+IF(BL13=#REF!,IF(AR14&lt;#REF!,1,0),0)+IF(BL13=#REF!,IF(AR14&lt;#REF!,1,0),0)+IF(BL13=#REF!,IF(AR14&lt;#REF!,1,0),0)+IF(BL13=#REF!,IF(AR14&lt;#REF!,1,0),0)+IF(BL13=#REF!,IF(AR14&lt;#REF!,1,0),0)+IF(BL13=#REF!,IF(AR14&lt;#REF!,1,0),0)+IF(BL13=#REF!,IF(AR14&lt;#REF!,1,0),0)+IF(BL13=#REF!,IF(AR14&lt;#REF!,1,0),0)</f>
        <v>#NUM!</v>
      </c>
      <c r="BN13" t="e">
        <f>BM13-1+IF(BM13=$BM$10,IF(F13&lt;&gt;3,1,0),0)+IF(BM13=$BM$13,IF(I13&lt;&gt;3,1,0),0)+IF(BM13=$BM$16,IF(L13&lt;&gt;3,1,0),0)+IF(BM13=$BM$19,IF(O13&lt;&gt;3,1,0),0)+IF(BM13=#REF!,IF(R13&lt;&gt;3,1,0),0)+IF(BM13=#REF!,IF(U13&lt;&gt;3,1,0),0)+IF(BM13=#REF!,IF(X13&lt;&gt;3,1,0),0)+IF(BM13=#REF!,IF(AA13&lt;&gt;3,1,0),0)+IF(BM13=#REF!,IF(AD13&lt;&gt;3,1,0),0)+IF(BM13=#REF!,IF(AG13&lt;&gt;3,1,0),0)+IF(BM13=#REF!,IF(AJ13&lt;&gt;3,1,0),0)+IF(BM13=#REF!,IF(AM13&lt;&gt;3,1,0),0)</f>
        <v>#NUM!</v>
      </c>
    </row>
    <row r="14" spans="1:48" ht="14.25" customHeight="1" thickBot="1" thickTop="1">
      <c r="A14" s="102"/>
      <c r="B14" s="50"/>
      <c r="C14" s="85"/>
      <c r="D14" s="51" t="s">
        <v>19</v>
      </c>
      <c r="E14" s="10"/>
      <c r="F14" s="121"/>
      <c r="G14" s="67"/>
      <c r="H14" s="68"/>
      <c r="I14" s="97"/>
      <c r="J14" s="98"/>
      <c r="K14" s="99"/>
      <c r="L14" s="69">
        <v>19</v>
      </c>
      <c r="M14" s="67">
        <v>20</v>
      </c>
      <c r="N14" s="68"/>
      <c r="O14" s="69">
        <v>23</v>
      </c>
      <c r="P14" s="67">
        <v>20</v>
      </c>
      <c r="Q14" s="68">
        <v>23</v>
      </c>
      <c r="R14" s="121">
        <v>27</v>
      </c>
      <c r="S14" s="67">
        <v>24</v>
      </c>
      <c r="T14" s="68">
        <v>23</v>
      </c>
      <c r="U14" s="97"/>
      <c r="V14" s="98"/>
      <c r="W14" s="99"/>
      <c r="X14" s="69">
        <v>26</v>
      </c>
      <c r="Y14" s="67">
        <v>22</v>
      </c>
      <c r="Z14" s="68">
        <v>19</v>
      </c>
      <c r="AA14" s="69"/>
      <c r="AB14" s="67"/>
      <c r="AC14" s="68"/>
      <c r="AD14" s="121">
        <v>24</v>
      </c>
      <c r="AE14" s="67">
        <v>26</v>
      </c>
      <c r="AF14" s="68"/>
      <c r="AG14" s="97"/>
      <c r="AH14" s="98"/>
      <c r="AI14" s="99"/>
      <c r="AJ14" s="69">
        <v>24</v>
      </c>
      <c r="AK14" s="67">
        <v>21</v>
      </c>
      <c r="AL14" s="68">
        <v>24</v>
      </c>
      <c r="AM14" s="69"/>
      <c r="AN14" s="67"/>
      <c r="AO14" s="68"/>
      <c r="AP14" s="8"/>
      <c r="AQ14" s="128"/>
      <c r="AR14" s="127">
        <v>-3</v>
      </c>
      <c r="AS14" s="127"/>
      <c r="AT14" s="127"/>
      <c r="AU14" s="126"/>
      <c r="AV14" s="117"/>
    </row>
    <row r="15" spans="1:48" ht="14.25" customHeight="1" thickBot="1" thickTop="1">
      <c r="A15" s="103"/>
      <c r="B15" s="8"/>
      <c r="C15" s="49"/>
      <c r="D15" s="49"/>
      <c r="E15" s="77"/>
      <c r="F15" s="70">
        <v>1</v>
      </c>
      <c r="G15" s="133">
        <v>20.608695652173914</v>
      </c>
      <c r="H15" s="130"/>
      <c r="I15" s="70">
        <v>2</v>
      </c>
      <c r="J15" s="133">
        <v>18.533898305084747</v>
      </c>
      <c r="K15" s="130"/>
      <c r="L15" s="95"/>
      <c r="M15" s="131"/>
      <c r="N15" s="132"/>
      <c r="O15" s="70">
        <v>4</v>
      </c>
      <c r="P15" s="133">
        <v>18.055118110236222</v>
      </c>
      <c r="Q15" s="130"/>
      <c r="R15" s="70">
        <v>1</v>
      </c>
      <c r="S15" s="133">
        <v>19.333333333333332</v>
      </c>
      <c r="T15" s="130"/>
      <c r="U15" s="70">
        <v>2</v>
      </c>
      <c r="V15" s="133">
        <v>18.40909090909091</v>
      </c>
      <c r="W15" s="130"/>
      <c r="X15" s="95"/>
      <c r="Y15" s="131"/>
      <c r="Z15" s="132"/>
      <c r="AA15" s="70">
        <v>4</v>
      </c>
      <c r="AB15" s="133">
        <v>19.123711340206185</v>
      </c>
      <c r="AC15" s="130"/>
      <c r="AD15" s="70">
        <v>1</v>
      </c>
      <c r="AE15" s="133">
        <v>19.608</v>
      </c>
      <c r="AF15" s="130"/>
      <c r="AG15" s="70">
        <v>2</v>
      </c>
      <c r="AH15" s="133">
        <v>20.850467289719628</v>
      </c>
      <c r="AI15" s="130"/>
      <c r="AJ15" s="95"/>
      <c r="AK15" s="131"/>
      <c r="AL15" s="132"/>
      <c r="AM15" s="70">
        <v>4</v>
      </c>
      <c r="AN15" s="133">
        <v>18.408333333333335</v>
      </c>
      <c r="AO15" s="130"/>
      <c r="AP15" s="8"/>
      <c r="AQ15" s="128">
        <v>1</v>
      </c>
      <c r="AR15" s="123">
        <v>14</v>
      </c>
      <c r="AS15" s="124" t="s">
        <v>20</v>
      </c>
      <c r="AT15" s="125">
        <v>26</v>
      </c>
      <c r="AU15" s="126">
        <v>4</v>
      </c>
      <c r="AV15" s="113">
        <v>19.214516474797584</v>
      </c>
    </row>
    <row r="16" spans="1:66" ht="21.75" thickBot="1" thickTop="1">
      <c r="A16" s="86">
        <v>3</v>
      </c>
      <c r="B16" s="43"/>
      <c r="C16" s="120" t="s">
        <v>37</v>
      </c>
      <c r="D16" s="84"/>
      <c r="E16" s="8" t="s">
        <v>10</v>
      </c>
      <c r="F16" s="44">
        <v>2</v>
      </c>
      <c r="G16" s="74"/>
      <c r="H16" s="45">
        <v>3</v>
      </c>
      <c r="I16" s="44">
        <v>3</v>
      </c>
      <c r="J16" s="74"/>
      <c r="K16" s="45">
        <v>2</v>
      </c>
      <c r="L16" s="96"/>
      <c r="M16" s="89">
        <v>3</v>
      </c>
      <c r="N16" s="91"/>
      <c r="O16" s="44">
        <v>2</v>
      </c>
      <c r="P16" s="74"/>
      <c r="Q16" s="45">
        <v>3</v>
      </c>
      <c r="R16" s="44">
        <v>0</v>
      </c>
      <c r="S16" s="74"/>
      <c r="T16" s="45">
        <v>3</v>
      </c>
      <c r="U16" s="44">
        <v>0</v>
      </c>
      <c r="V16" s="74"/>
      <c r="W16" s="45">
        <v>3</v>
      </c>
      <c r="X16" s="96"/>
      <c r="Y16" s="89">
        <v>3</v>
      </c>
      <c r="Z16" s="91"/>
      <c r="AA16" s="44">
        <v>1</v>
      </c>
      <c r="AB16" s="74"/>
      <c r="AC16" s="45">
        <v>3</v>
      </c>
      <c r="AD16" s="44">
        <v>2</v>
      </c>
      <c r="AE16" s="74"/>
      <c r="AF16" s="45">
        <v>3</v>
      </c>
      <c r="AG16" s="44">
        <v>2</v>
      </c>
      <c r="AH16" s="74"/>
      <c r="AI16" s="45">
        <v>3</v>
      </c>
      <c r="AJ16" s="96"/>
      <c r="AK16" s="89">
        <v>3</v>
      </c>
      <c r="AL16" s="91"/>
      <c r="AM16" s="44">
        <v>2</v>
      </c>
      <c r="AN16" s="74"/>
      <c r="AO16" s="45">
        <v>3</v>
      </c>
      <c r="AP16" s="8" t="s">
        <v>10</v>
      </c>
      <c r="AQ16" s="128"/>
      <c r="AR16" s="123"/>
      <c r="AS16" s="124"/>
      <c r="AT16" s="125"/>
      <c r="AU16" s="126"/>
      <c r="AV16" s="115">
        <v>57.64354942439275</v>
      </c>
      <c r="BK16" t="e">
        <f>IF(AQ15&gt;=LARGE($AQ$9:$AQ$20,1),1,0)+IF(AQ15&gt;=LARGE($AQ$9:$AQ$20,2),1,0)+IF(AQ15&gt;=LARGE($AQ$9:$AQ$20,3),1,0)+IF(AQ15&gt;=LARGE($AQ$9:$AQ$20,4),1,0)+IF(AQ15&gt;=LARGE($AQ$9:$AQ$20,5),1,0)+IF(AQ15&gt;=LARGE($AQ$9:$AQ$20,6),1,0)+IF(AQ15&gt;=LARGE($AQ$9:$AQ$20,7),1,0)+IF(AQ15&gt;=LARGE($AQ$9:$AQ$20,8),1,0)+IF(AQ15&gt;=LARGE($AQ$9:$AQ$20,9),1,0)+IF(AQ15&gt;=LARGE($AQ$9:$AQ$20,10),1,0)+IF(AQ15&gt;=LARGE($AQ$9:$AQ$20,11),1,0)+IF(AQ15&gt;=LARGE($AQ$9:$AQ$20,12),1,0)</f>
        <v>#NUM!</v>
      </c>
      <c r="BL16" t="e">
        <f>13-BK16</f>
        <v>#NUM!</v>
      </c>
      <c r="BM16" t="e">
        <f>BL16+IF(BL16=$BL$10,IF(AR17&lt;$AR$11,1,0),0)+IF(BL16=$BL$13,IF(AR17&lt;$AR$14,1,0),0)+IF(BL16=$BL$16,IF(AR17&lt;$AR$17,1,0),0)+IF(BL16=$BL$19,IF(AR17&lt;$AR$20,1,0),0)+IF(BL16=#REF!,IF(AR17&lt;#REF!,1,0),0)+IF(BL16=#REF!,IF(AR17&lt;#REF!,1,0),0)+IF(BL16=#REF!,IF(AR17&lt;#REF!,1,0),0)+IF(BL16=#REF!,IF(AR17&lt;#REF!,1,0),0)+IF(BL16=#REF!,IF(AR17&lt;#REF!,1,0),0)+IF(BL16=#REF!,IF(AR17&lt;#REF!,1,0),0)+IF(BL16=#REF!,IF(AR17&lt;#REF!,1,0),0)+IF(BL16=#REF!,IF(AR17&lt;#REF!,1,0),0)</f>
        <v>#NUM!</v>
      </c>
      <c r="BN16" t="e">
        <f>BM16-1+IF(BM16=$BM$10,IF(F16&lt;&gt;3,1,0),0)+IF(BM16=$BM$13,IF(I16&lt;&gt;3,1,0),0)+IF(BM16=$BM$16,IF(L16&lt;&gt;3,1,0),0)+IF(BM16=$BM$19,IF(O16&lt;&gt;3,1,0),0)+IF(BM16=#REF!,IF(R16&lt;&gt;3,1,0),0)+IF(BM16=#REF!,IF(U16&lt;&gt;3,1,0),0)+IF(BM16=#REF!,IF(X16&lt;&gt;3,1,0),0)+IF(BM16=#REF!,IF(AA16&lt;&gt;3,1,0),0)+IF(BM16=#REF!,IF(AD16&lt;&gt;3,1,0),0)+IF(BM16=#REF!,IF(AG16&lt;&gt;3,1,0),0)+IF(BM16=#REF!,IF(AJ16&lt;&gt;3,1,0),0)+IF(BM16=#REF!,IF(AM16&lt;&gt;3,1,0),0)</f>
        <v>#NUM!</v>
      </c>
    </row>
    <row r="17" spans="1:48" ht="14.25" customHeight="1" thickBot="1" thickTop="1">
      <c r="A17" s="102"/>
      <c r="B17" s="50"/>
      <c r="C17" s="85"/>
      <c r="D17" s="51" t="s">
        <v>19</v>
      </c>
      <c r="E17" s="78"/>
      <c r="F17" s="122">
        <v>25</v>
      </c>
      <c r="G17" s="67">
        <v>21</v>
      </c>
      <c r="H17" s="68"/>
      <c r="I17" s="46">
        <v>27</v>
      </c>
      <c r="J17" s="47">
        <v>23</v>
      </c>
      <c r="K17" s="48">
        <v>29</v>
      </c>
      <c r="L17" s="97"/>
      <c r="M17" s="98"/>
      <c r="N17" s="99"/>
      <c r="O17" s="69">
        <v>25</v>
      </c>
      <c r="P17" s="67">
        <v>30</v>
      </c>
      <c r="Q17" s="68"/>
      <c r="R17" s="122"/>
      <c r="S17" s="67"/>
      <c r="T17" s="68"/>
      <c r="U17" s="46"/>
      <c r="V17" s="47"/>
      <c r="W17" s="48"/>
      <c r="X17" s="97"/>
      <c r="Y17" s="98"/>
      <c r="Z17" s="99"/>
      <c r="AA17" s="69">
        <v>19</v>
      </c>
      <c r="AB17" s="67"/>
      <c r="AC17" s="68"/>
      <c r="AD17" s="122">
        <v>27</v>
      </c>
      <c r="AE17" s="67">
        <v>20</v>
      </c>
      <c r="AF17" s="68"/>
      <c r="AG17" s="46">
        <v>24</v>
      </c>
      <c r="AH17" s="47">
        <v>20</v>
      </c>
      <c r="AI17" s="48"/>
      <c r="AJ17" s="97"/>
      <c r="AK17" s="98"/>
      <c r="AL17" s="99"/>
      <c r="AM17" s="69">
        <v>23</v>
      </c>
      <c r="AN17" s="67">
        <v>28</v>
      </c>
      <c r="AO17" s="68"/>
      <c r="AP17" s="8"/>
      <c r="AQ17" s="128"/>
      <c r="AR17" s="127">
        <v>-12</v>
      </c>
      <c r="AS17" s="127"/>
      <c r="AT17" s="127"/>
      <c r="AU17" s="126"/>
      <c r="AV17" s="117"/>
    </row>
    <row r="18" spans="1:48" ht="14.25" customHeight="1" thickBot="1" thickTop="1">
      <c r="A18" s="103"/>
      <c r="B18" s="8"/>
      <c r="C18" s="49"/>
      <c r="D18" s="49"/>
      <c r="E18" s="10"/>
      <c r="F18" s="70">
        <v>1</v>
      </c>
      <c r="G18" s="129">
        <v>21.51304347826087</v>
      </c>
      <c r="H18" s="130"/>
      <c r="I18" s="70">
        <v>2</v>
      </c>
      <c r="J18" s="129">
        <v>20.918181818181818</v>
      </c>
      <c r="K18" s="130"/>
      <c r="L18" s="70">
        <v>3</v>
      </c>
      <c r="M18" s="129">
        <v>19.146153846153847</v>
      </c>
      <c r="N18" s="130"/>
      <c r="O18" s="95"/>
      <c r="P18" s="131"/>
      <c r="Q18" s="132"/>
      <c r="R18" s="70">
        <v>1</v>
      </c>
      <c r="S18" s="129">
        <v>20.962962962962962</v>
      </c>
      <c r="T18" s="130"/>
      <c r="U18" s="70">
        <v>2</v>
      </c>
      <c r="V18" s="129">
        <v>20.04</v>
      </c>
      <c r="W18" s="130"/>
      <c r="X18" s="70">
        <v>3</v>
      </c>
      <c r="Y18" s="133">
        <v>18.510204081632654</v>
      </c>
      <c r="Z18" s="130"/>
      <c r="AA18" s="95"/>
      <c r="AB18" s="131"/>
      <c r="AC18" s="132"/>
      <c r="AD18" s="70">
        <v>1</v>
      </c>
      <c r="AE18" s="129">
        <v>19.523809523809526</v>
      </c>
      <c r="AF18" s="130"/>
      <c r="AG18" s="70">
        <v>2</v>
      </c>
      <c r="AH18" s="129">
        <v>22.772727272727273</v>
      </c>
      <c r="AI18" s="130"/>
      <c r="AJ18" s="70">
        <v>3</v>
      </c>
      <c r="AK18" s="129">
        <v>18.627906976744185</v>
      </c>
      <c r="AL18" s="130"/>
      <c r="AM18" s="95"/>
      <c r="AN18" s="131"/>
      <c r="AO18" s="132"/>
      <c r="AP18" s="8"/>
      <c r="AQ18" s="128">
        <v>7</v>
      </c>
      <c r="AR18" s="123">
        <v>24</v>
      </c>
      <c r="AS18" s="124" t="s">
        <v>20</v>
      </c>
      <c r="AT18" s="125">
        <v>15</v>
      </c>
      <c r="AU18" s="126">
        <v>1</v>
      </c>
      <c r="AV18" s="113">
        <v>20.223887773385904</v>
      </c>
    </row>
    <row r="19" spans="1:66" ht="21.75" thickBot="1" thickTop="1">
      <c r="A19" s="86">
        <v>4</v>
      </c>
      <c r="B19" s="43"/>
      <c r="C19" s="120" t="s">
        <v>38</v>
      </c>
      <c r="D19" s="84"/>
      <c r="E19" s="8" t="s">
        <v>10</v>
      </c>
      <c r="F19" s="44">
        <v>3</v>
      </c>
      <c r="G19" s="74"/>
      <c r="H19" s="45">
        <v>2</v>
      </c>
      <c r="I19" s="44">
        <v>2</v>
      </c>
      <c r="J19" s="74"/>
      <c r="K19" s="45">
        <v>3</v>
      </c>
      <c r="L19" s="44">
        <v>3</v>
      </c>
      <c r="M19" s="74"/>
      <c r="N19" s="45">
        <v>2</v>
      </c>
      <c r="O19" s="96"/>
      <c r="P19" s="89">
        <v>4</v>
      </c>
      <c r="Q19" s="91"/>
      <c r="R19" s="44">
        <v>3</v>
      </c>
      <c r="S19" s="74"/>
      <c r="T19" s="45">
        <v>2</v>
      </c>
      <c r="U19" s="44">
        <v>3</v>
      </c>
      <c r="V19" s="74"/>
      <c r="W19" s="45">
        <v>0</v>
      </c>
      <c r="X19" s="44">
        <v>3</v>
      </c>
      <c r="Y19" s="74"/>
      <c r="Z19" s="45">
        <v>1</v>
      </c>
      <c r="AA19" s="96"/>
      <c r="AB19" s="89">
        <v>4</v>
      </c>
      <c r="AC19" s="91"/>
      <c r="AD19" s="44">
        <v>1</v>
      </c>
      <c r="AE19" s="74"/>
      <c r="AF19" s="45">
        <v>3</v>
      </c>
      <c r="AG19" s="44">
        <v>3</v>
      </c>
      <c r="AH19" s="74"/>
      <c r="AI19" s="45">
        <v>0</v>
      </c>
      <c r="AJ19" s="44">
        <v>3</v>
      </c>
      <c r="AK19" s="74"/>
      <c r="AL19" s="45">
        <v>2</v>
      </c>
      <c r="AM19" s="96"/>
      <c r="AN19" s="89">
        <v>4</v>
      </c>
      <c r="AO19" s="91"/>
      <c r="AP19" s="8" t="s">
        <v>10</v>
      </c>
      <c r="AQ19" s="128"/>
      <c r="AR19" s="123"/>
      <c r="AS19" s="124"/>
      <c r="AT19" s="125"/>
      <c r="AU19" s="126"/>
      <c r="AV19" s="115">
        <v>60.67166332015771</v>
      </c>
      <c r="BK19" t="e">
        <f>IF(AQ18&gt;=LARGE($AQ$9:$AQ$20,1),1,0)+IF(AQ18&gt;=LARGE($AQ$9:$AQ$20,2),1,0)+IF(AQ18&gt;=LARGE($AQ$9:$AQ$20,3),1,0)+IF(AQ18&gt;=LARGE($AQ$9:$AQ$20,4),1,0)+IF(AQ18&gt;=LARGE($AQ$9:$AQ$20,5),1,0)+IF(AQ18&gt;=LARGE($AQ$9:$AQ$20,6),1,0)+IF(AQ18&gt;=LARGE($AQ$9:$AQ$20,7),1,0)+IF(AQ18&gt;=LARGE($AQ$9:$AQ$20,8),1,0)+IF(AQ18&gt;=LARGE($AQ$9:$AQ$20,9),1,0)+IF(AQ18&gt;=LARGE($AQ$9:$AQ$20,10),1,0)+IF(AQ18&gt;=LARGE($AQ$9:$AQ$20,11),1,0)+IF(AQ18&gt;=LARGE($AQ$9:$AQ$20,12),1,0)</f>
        <v>#NUM!</v>
      </c>
      <c r="BL19" t="e">
        <f>13-BK19</f>
        <v>#NUM!</v>
      </c>
      <c r="BM19" t="e">
        <f>BL19+IF(BL19=$BL$10,IF(AR20&lt;$AR$11,1,0),0)+IF(BL19=$BL$13,IF(AR20&lt;$AR$14,1,0),0)+IF(BL19=$BL$16,IF(AR20&lt;$AR$17,1,0),0)+IF(BL19=$BL$19,IF(AR20&lt;$AR$20,1,0),0)+IF(BL19=#REF!,IF(AR20&lt;#REF!,1,0),0)+IF(BL19=#REF!,IF(AR20&lt;#REF!,1,0),0)+IF(BL19=#REF!,IF(AR20&lt;#REF!,1,0),0)+IF(BL19=#REF!,IF(AR20&lt;#REF!,1,0),0)+IF(BL19=#REF!,IF(AR20&lt;#REF!,1,0),0)+IF(BL19=#REF!,IF(AR20&lt;#REF!,1,0),0)+IF(BL19=#REF!,IF(AR20&lt;#REF!,1,0),0)+IF(BL19=#REF!,IF(AR20&lt;#REF!,1,0),0)</f>
        <v>#NUM!</v>
      </c>
      <c r="BN19" t="e">
        <f>BM19-1+IF(BM19=$BM$10,IF(F19&lt;&gt;3,1,0),0)+IF(BM19=$BM$13,IF(I19&lt;&gt;3,1,0),0)+IF(BM19=$BM$16,IF(L19&lt;&gt;3,1,0),0)+IF(BM19=$BM$19,IF(O19&lt;&gt;3,1,0),0)+IF(BM19=#REF!,IF(R19&lt;&gt;3,1,0),0)+IF(BM19=#REF!,IF(U19&lt;&gt;3,1,0),0)+IF(BM19=#REF!,IF(X19&lt;&gt;3,1,0),0)+IF(BM19=#REF!,IF(AA19&lt;&gt;3,1,0),0)+IF(BM19=#REF!,IF(AD19&lt;&gt;3,1,0),0)+IF(BM19=#REF!,IF(AG19&lt;&gt;3,1,0),0)+IF(BM19=#REF!,IF(AJ19&lt;&gt;3,1,0),0)+IF(BM19=#REF!,IF(AM19&lt;&gt;3,1,0),0)</f>
        <v>#NUM!</v>
      </c>
    </row>
    <row r="20" spans="1:48" ht="14.25" customHeight="1" thickBot="1" thickTop="1">
      <c r="A20" s="102"/>
      <c r="B20" s="50"/>
      <c r="C20" s="85"/>
      <c r="D20" s="51" t="s">
        <v>19</v>
      </c>
      <c r="E20" s="76"/>
      <c r="F20" s="122">
        <v>26</v>
      </c>
      <c r="G20" s="67">
        <v>25</v>
      </c>
      <c r="H20" s="68">
        <v>22</v>
      </c>
      <c r="I20" s="46">
        <v>29</v>
      </c>
      <c r="J20" s="47">
        <v>15</v>
      </c>
      <c r="K20" s="48"/>
      <c r="L20" s="69">
        <v>29</v>
      </c>
      <c r="M20" s="67">
        <v>21</v>
      </c>
      <c r="N20" s="68">
        <v>26</v>
      </c>
      <c r="O20" s="97"/>
      <c r="P20" s="98"/>
      <c r="Q20" s="99"/>
      <c r="R20" s="122">
        <v>24</v>
      </c>
      <c r="S20" s="67">
        <v>17</v>
      </c>
      <c r="T20" s="68">
        <v>22</v>
      </c>
      <c r="U20" s="46">
        <v>23</v>
      </c>
      <c r="V20" s="47">
        <v>26</v>
      </c>
      <c r="W20" s="48">
        <v>26</v>
      </c>
      <c r="X20" s="69">
        <v>25</v>
      </c>
      <c r="Y20" s="67">
        <v>28</v>
      </c>
      <c r="Z20" s="68">
        <v>27</v>
      </c>
      <c r="AA20" s="97"/>
      <c r="AB20" s="98"/>
      <c r="AC20" s="99"/>
      <c r="AD20" s="122">
        <v>21</v>
      </c>
      <c r="AE20" s="67"/>
      <c r="AF20" s="68"/>
      <c r="AG20" s="46">
        <v>20</v>
      </c>
      <c r="AH20" s="47">
        <v>26</v>
      </c>
      <c r="AI20" s="48">
        <v>20</v>
      </c>
      <c r="AJ20" s="69">
        <v>29</v>
      </c>
      <c r="AK20" s="67">
        <v>21</v>
      </c>
      <c r="AL20" s="68">
        <v>22</v>
      </c>
      <c r="AM20" s="97"/>
      <c r="AN20" s="98"/>
      <c r="AO20" s="99"/>
      <c r="AP20" s="8"/>
      <c r="AQ20" s="128"/>
      <c r="AR20" s="127">
        <v>9</v>
      </c>
      <c r="AS20" s="127"/>
      <c r="AT20" s="127"/>
      <c r="AU20" s="126"/>
      <c r="AV20" s="117"/>
    </row>
    <row r="21" spans="1:48" ht="13.5" thickTop="1">
      <c r="A21" s="52"/>
      <c r="B21" s="3"/>
      <c r="C21" s="10"/>
      <c r="D21" s="10"/>
      <c r="E21" s="79"/>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
      <c r="A22" s="52"/>
      <c r="B22" s="53" t="s">
        <v>31</v>
      </c>
      <c r="C22" s="10"/>
      <c r="D22" s="10"/>
      <c r="E22" s="10"/>
      <c r="F22" s="3"/>
      <c r="G22" s="3"/>
      <c r="H22" s="3"/>
      <c r="I22" s="3"/>
      <c r="J22" s="3"/>
      <c r="K22" s="3"/>
      <c r="L22" s="3"/>
      <c r="M22" s="3"/>
      <c r="N22" s="3"/>
      <c r="O22" s="3"/>
      <c r="P22" s="3"/>
      <c r="Q22" s="3"/>
      <c r="R22" s="3"/>
      <c r="S22" s="3"/>
      <c r="T22" s="3"/>
      <c r="U22" s="54"/>
      <c r="V22" s="3"/>
      <c r="W22" s="3"/>
      <c r="X22" s="3"/>
      <c r="Y22" s="3"/>
      <c r="Z22" s="3"/>
      <c r="AA22" s="3"/>
      <c r="AB22" s="3"/>
      <c r="AC22" s="6"/>
      <c r="AD22" s="3"/>
      <c r="AE22" s="3"/>
      <c r="AF22" s="3"/>
      <c r="AG22" s="3"/>
      <c r="AH22" s="3"/>
      <c r="AI22" s="3"/>
      <c r="AJ22" s="3"/>
      <c r="AK22" s="3"/>
      <c r="AL22" s="3"/>
      <c r="AM22" s="3"/>
      <c r="AN22" s="3"/>
      <c r="AO22" s="3"/>
      <c r="AP22" s="3" t="s">
        <v>11</v>
      </c>
      <c r="AQ22" s="3"/>
      <c r="AR22" s="55"/>
      <c r="AS22" s="3"/>
      <c r="AT22" s="56"/>
      <c r="AU22" s="118"/>
      <c r="AV22" s="57"/>
    </row>
    <row r="23" spans="5:47" ht="12.75">
      <c r="E23" s="107"/>
      <c r="F23" s="107"/>
      <c r="G23" s="107"/>
      <c r="V23" s="58" t="s">
        <v>4</v>
      </c>
      <c r="W23" s="43"/>
      <c r="X23" s="43"/>
      <c r="Y23" s="59" t="s">
        <v>12</v>
      </c>
      <c r="AU23" s="119"/>
    </row>
    <row r="24" spans="5:47" ht="12.75">
      <c r="E24" s="107"/>
      <c r="F24" s="109">
        <v>10</v>
      </c>
      <c r="G24" s="108"/>
      <c r="H24" s="1" t="s">
        <v>30</v>
      </c>
      <c r="AR24" s="60"/>
      <c r="AU24" s="60"/>
    </row>
    <row r="25" spans="5:25" ht="12.75">
      <c r="E25" s="107"/>
      <c r="F25" s="107"/>
      <c r="G25" s="107"/>
      <c r="V25" s="110" t="s">
        <v>26</v>
      </c>
      <c r="W25" s="111"/>
      <c r="X25" s="112"/>
      <c r="Y25" s="59"/>
    </row>
    <row r="26" spans="5:44" ht="12.75">
      <c r="E26" s="61" t="s">
        <v>29</v>
      </c>
      <c r="F26" s="61" t="s">
        <v>13</v>
      </c>
      <c r="G26" s="59" t="s">
        <v>14</v>
      </c>
      <c r="AR26" s="60"/>
    </row>
    <row r="27" spans="22:33" ht="12.75">
      <c r="V27" s="60" t="s">
        <v>18</v>
      </c>
      <c r="W27" s="60"/>
      <c r="X27" s="60"/>
      <c r="Y27" s="60"/>
      <c r="Z27" s="60"/>
      <c r="AA27" s="60"/>
      <c r="AB27" s="60"/>
      <c r="AC27" s="60"/>
      <c r="AD27" s="60"/>
      <c r="AE27" s="60"/>
      <c r="AF27" s="60"/>
      <c r="AG27" s="60"/>
    </row>
    <row r="28" spans="6:42" ht="12.75">
      <c r="F28" s="1">
        <v>3</v>
      </c>
      <c r="G28" s="62" t="s">
        <v>15</v>
      </c>
      <c r="H28" s="63">
        <v>2</v>
      </c>
      <c r="I28" s="1" t="s">
        <v>16</v>
      </c>
      <c r="AP28" s="60"/>
    </row>
    <row r="29" spans="6:42" ht="12.75">
      <c r="F29" s="1">
        <v>2</v>
      </c>
      <c r="G29" s="64" t="s">
        <v>15</v>
      </c>
      <c r="H29" s="1">
        <v>3</v>
      </c>
      <c r="AD29" s="60"/>
      <c r="AE29" s="60"/>
      <c r="AF29" s="60"/>
      <c r="AG29" s="60"/>
      <c r="AH29" s="60"/>
      <c r="AI29" s="60"/>
      <c r="AJ29" s="60"/>
      <c r="AK29" s="60"/>
      <c r="AL29" s="60"/>
      <c r="AM29" s="60"/>
      <c r="AN29" s="60"/>
      <c r="AO29" s="60"/>
      <c r="AP29" s="60"/>
    </row>
    <row r="30" spans="30:42" ht="12.75">
      <c r="AD30" s="60"/>
      <c r="AE30" s="60"/>
      <c r="AF30" s="60"/>
      <c r="AG30" s="60"/>
      <c r="AH30" s="60"/>
      <c r="AI30" s="60"/>
      <c r="AJ30" s="60"/>
      <c r="AK30" s="60"/>
      <c r="AL30" s="60"/>
      <c r="AM30" s="60"/>
      <c r="AN30" s="60"/>
      <c r="AO30" s="60"/>
      <c r="AP30" s="60"/>
    </row>
    <row r="31" spans="6:31" ht="12.75">
      <c r="F31" s="65">
        <v>24</v>
      </c>
      <c r="G31" s="66">
        <v>18</v>
      </c>
      <c r="H31" s="1">
        <v>30</v>
      </c>
      <c r="I31" s="59" t="s">
        <v>17</v>
      </c>
      <c r="AD31" s="60"/>
      <c r="AE31" s="60"/>
    </row>
    <row r="32" ht="12.75">
      <c r="P32" s="59"/>
    </row>
  </sheetData>
  <mergeCells count="72">
    <mergeCell ref="G9:H9"/>
    <mergeCell ref="J9:K9"/>
    <mergeCell ref="M9:N9"/>
    <mergeCell ref="P9:Q9"/>
    <mergeCell ref="S9:T9"/>
    <mergeCell ref="V9:W9"/>
    <mergeCell ref="Y9:Z9"/>
    <mergeCell ref="AB9:AC9"/>
    <mergeCell ref="AE9:AF9"/>
    <mergeCell ref="AH9:AI9"/>
    <mergeCell ref="AK9:AL9"/>
    <mergeCell ref="AQ9:AQ11"/>
    <mergeCell ref="AN9:AO9"/>
    <mergeCell ref="AR9:AR10"/>
    <mergeCell ref="AS9:AS10"/>
    <mergeCell ref="AT9:AT10"/>
    <mergeCell ref="AU9:AU11"/>
    <mergeCell ref="AR11:AT11"/>
    <mergeCell ref="G12:H12"/>
    <mergeCell ref="J12:K12"/>
    <mergeCell ref="M12:N12"/>
    <mergeCell ref="P12:Q12"/>
    <mergeCell ref="S12:T12"/>
    <mergeCell ref="V12:W12"/>
    <mergeCell ref="Y12:Z12"/>
    <mergeCell ref="AB12:AC12"/>
    <mergeCell ref="AE12:AF12"/>
    <mergeCell ref="AH12:AI12"/>
    <mergeCell ref="AK12:AL12"/>
    <mergeCell ref="AQ12:AQ14"/>
    <mergeCell ref="AN12:AO12"/>
    <mergeCell ref="AR12:AR13"/>
    <mergeCell ref="AS12:AS13"/>
    <mergeCell ref="AT12:AT13"/>
    <mergeCell ref="AU12:AU14"/>
    <mergeCell ref="AR14:AT14"/>
    <mergeCell ref="G15:H15"/>
    <mergeCell ref="J15:K15"/>
    <mergeCell ref="M15:N15"/>
    <mergeCell ref="P15:Q15"/>
    <mergeCell ref="S15:T15"/>
    <mergeCell ref="V15:W15"/>
    <mergeCell ref="Y15:Z15"/>
    <mergeCell ref="AB15:AC15"/>
    <mergeCell ref="AE15:AF15"/>
    <mergeCell ref="AH15:AI15"/>
    <mergeCell ref="AK15:AL15"/>
    <mergeCell ref="AQ15:AQ17"/>
    <mergeCell ref="AN15:AO15"/>
    <mergeCell ref="AR15:AR16"/>
    <mergeCell ref="AS15:AS16"/>
    <mergeCell ref="AT15:AT16"/>
    <mergeCell ref="AU15:AU17"/>
    <mergeCell ref="AR17:AT17"/>
    <mergeCell ref="G18:H18"/>
    <mergeCell ref="J18:K18"/>
    <mergeCell ref="M18:N18"/>
    <mergeCell ref="P18:Q18"/>
    <mergeCell ref="S18:T18"/>
    <mergeCell ref="V18:W18"/>
    <mergeCell ref="Y18:Z18"/>
    <mergeCell ref="AB18:AC18"/>
    <mergeCell ref="AE18:AF18"/>
    <mergeCell ref="AH18:AI18"/>
    <mergeCell ref="AK18:AL18"/>
    <mergeCell ref="AQ18:AQ20"/>
    <mergeCell ref="AN18:AO18"/>
    <mergeCell ref="AR18:AR19"/>
    <mergeCell ref="AS18:AS19"/>
    <mergeCell ref="AT18:AT19"/>
    <mergeCell ref="AU18:AU20"/>
    <mergeCell ref="AR20:AT20"/>
  </mergeCells>
  <conditionalFormatting sqref="M10 P10 J10 G13 M13 P13 Y10 AB10 V10 S13 G16 J16 P16 Y13 AB13 S16 V16 AN16 AB16 V19 S19 M19 J19 G19 AK10 AN10 AH10 AE13 AK13 AN13 AE16 AH16 AK19 AE19 AH19 Y19">
    <cfRule type="expression" priority="1" dxfId="0" stopIfTrue="1">
      <formula>F10&gt;2</formula>
    </cfRule>
  </conditionalFormatting>
  <conditionalFormatting sqref="AU22">
    <cfRule type="cellIs" priority="2" dxfId="1" operator="equal" stopIfTrue="1">
      <formula>0</formula>
    </cfRule>
  </conditionalFormatting>
  <conditionalFormatting sqref="F17:AO17 F14:AO14 F11:AO11 F20:AO20">
    <cfRule type="cellIs" priority="3" dxfId="2" operator="between" stopIfTrue="1">
      <formula>9</formula>
      <formula>15</formula>
    </cfRule>
    <cfRule type="cellIs" priority="4" dxfId="3" operator="between" stopIfTrue="1">
      <formula>16</formula>
      <formula>18</formula>
    </cfRule>
    <cfRule type="cellIs" priority="5" dxfId="4" operator="greaterThanOrEqual" stopIfTrue="1">
      <formula>25</formula>
    </cfRule>
  </conditionalFormatting>
  <conditionalFormatting sqref="J9:K9 M9:N9 P9:Q9 V9:W9 Y9:Z9 AB9:AC9 AB12:AC12 P12:Q12 M12:N12 G12:H12 G15:H15 J15:K15 P15:Q15 Y12:Z12 S12:T12 S15:T15 V15:W15 AN15:AO15 AB15:AC15 V18 S18 M18 J18 G18 AH9:AI9 AK9:AL9 AN9:AO9 AN12:AO12 AK12:AL12 AE12:AF12 AE15:AF15 AH15:AI15 AK18 AE18 AH18 Y18:Z18">
    <cfRule type="cellIs" priority="6" dxfId="5" operator="between" stopIfTrue="1">
      <formula>21</formula>
      <formula>22.99999999</formula>
    </cfRule>
    <cfRule type="cellIs" priority="7" dxfId="3" operator="between" stopIfTrue="1">
      <formula>23</formula>
      <formula>26.999</formula>
    </cfRule>
    <cfRule type="cellIs" priority="8" dxfId="2" operator="greaterThanOrEqual" stopIfTrue="1">
      <formula>27</formula>
    </cfRule>
  </conditionalFormatting>
  <conditionalFormatting sqref="AR11:AT11 AR14:AT14 AR17:AT17 AR20:AT20">
    <cfRule type="cellIs" priority="9" dxfId="3" operator="greaterThanOrEqual" stopIfTrue="1">
      <formula>1</formula>
    </cfRule>
  </conditionalFormatting>
  <conditionalFormatting sqref="AU9:AU20">
    <cfRule type="cellIs" priority="10" dxfId="2" operator="equal" stopIfTrue="1">
      <formula>4</formula>
    </cfRule>
    <cfRule type="cellIs" priority="11" dxfId="6" operator="between" stopIfTrue="1">
      <formula>9</formula>
      <formula>12</formula>
    </cfRule>
    <cfRule type="cellIs" priority="12" dxfId="7" operator="between" stopIfTrue="1">
      <formula>1</formula>
      <formula>3</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Алексей</cp:lastModifiedBy>
  <cp:lastPrinted>2008-10-20T05:57:31Z</cp:lastPrinted>
  <dcterms:created xsi:type="dcterms:W3CDTF">2008-10-19T13:23:56Z</dcterms:created>
  <dcterms:modified xsi:type="dcterms:W3CDTF">2010-08-31T08:36:40Z</dcterms:modified>
  <cp:category/>
  <cp:version/>
  <cp:contentType/>
  <cp:contentStatus/>
</cp:coreProperties>
</file>